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activeTab="1"/>
  </bookViews>
  <sheets>
    <sheet name="Disponibilités fin" sheetId="3" r:id="rId1"/>
    <sheet name="Disponibilités mat et eq" sheetId="2" r:id="rId2"/>
    <sheet name="Hygiène Santé" sheetId="4" r:id="rId3"/>
    <sheet name="Vêtements" sheetId="5" r:id="rId4"/>
    <sheet name="Eau" sheetId="6" r:id="rId5"/>
    <sheet name="Abris" sheetId="7" r:id="rId6"/>
    <sheet name="Nourriture" sheetId="8" r:id="rId7"/>
    <sheet name="Autres" sheetId="9" r:id="rId8"/>
  </sheets>
  <calcPr calcId="145621"/>
</workbook>
</file>

<file path=xl/calcChain.xml><?xml version="1.0" encoding="utf-8"?>
<calcChain xmlns="http://schemas.openxmlformats.org/spreadsheetml/2006/main">
  <c r="D37" i="2" l="1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U37" i="2"/>
  <c r="V37" i="2"/>
  <c r="W37" i="2"/>
  <c r="X37" i="2"/>
  <c r="Y37" i="2"/>
  <c r="Z37" i="2"/>
  <c r="AA37" i="2"/>
  <c r="AB37" i="2"/>
  <c r="AC37" i="2"/>
  <c r="AD37" i="2"/>
  <c r="AE37" i="2"/>
  <c r="AF37" i="2"/>
  <c r="C37" i="2"/>
  <c r="A1" i="5"/>
  <c r="B1" i="5"/>
  <c r="C1" i="5"/>
  <c r="D1" i="5"/>
  <c r="E1" i="5"/>
  <c r="F1" i="5"/>
  <c r="G1" i="5"/>
  <c r="A2" i="5"/>
  <c r="B2" i="5"/>
  <c r="C2" i="5"/>
  <c r="D2" i="5"/>
  <c r="E2" i="5"/>
  <c r="F2" i="5"/>
  <c r="G2" i="5"/>
  <c r="A3" i="5"/>
  <c r="B3" i="5"/>
  <c r="C3" i="5"/>
  <c r="D3" i="5"/>
  <c r="E3" i="5"/>
  <c r="F3" i="5"/>
  <c r="G3" i="5"/>
  <c r="A4" i="5"/>
  <c r="B4" i="5"/>
  <c r="C4" i="5"/>
  <c r="D4" i="5"/>
  <c r="E4" i="5"/>
  <c r="F4" i="5"/>
  <c r="G4" i="5"/>
  <c r="A5" i="5"/>
  <c r="B5" i="5"/>
  <c r="C5" i="5"/>
  <c r="D5" i="5"/>
  <c r="E5" i="5"/>
  <c r="F5" i="5"/>
  <c r="G5" i="5"/>
  <c r="A6" i="5"/>
  <c r="B6" i="5"/>
  <c r="C6" i="5"/>
  <c r="D6" i="5"/>
  <c r="E6" i="5"/>
  <c r="F6" i="5"/>
  <c r="G6" i="5"/>
  <c r="A7" i="5"/>
  <c r="B7" i="5"/>
  <c r="C7" i="5"/>
  <c r="D7" i="5"/>
  <c r="E7" i="5"/>
  <c r="F7" i="5"/>
  <c r="G7" i="5"/>
  <c r="A8" i="5"/>
  <c r="B8" i="5"/>
  <c r="C8" i="5"/>
  <c r="D8" i="5"/>
  <c r="E8" i="5"/>
  <c r="F8" i="5"/>
  <c r="G8" i="5"/>
  <c r="A9" i="5"/>
  <c r="B9" i="5"/>
  <c r="C9" i="5"/>
  <c r="D9" i="5"/>
  <c r="E9" i="5"/>
  <c r="F9" i="5"/>
  <c r="G9" i="5"/>
  <c r="A10" i="5"/>
  <c r="B10" i="5"/>
  <c r="C10" i="5"/>
  <c r="D10" i="5"/>
  <c r="E10" i="5"/>
  <c r="F10" i="5"/>
  <c r="G10" i="5"/>
  <c r="A11" i="5"/>
  <c r="B11" i="5"/>
  <c r="C11" i="5"/>
  <c r="D11" i="5"/>
  <c r="E11" i="5"/>
  <c r="F11" i="5"/>
  <c r="G11" i="5"/>
  <c r="A12" i="5"/>
  <c r="B12" i="5"/>
  <c r="C12" i="5"/>
  <c r="D12" i="5"/>
  <c r="E12" i="5"/>
  <c r="F12" i="5"/>
  <c r="G12" i="5"/>
  <c r="A13" i="5"/>
  <c r="B13" i="5"/>
  <c r="C13" i="5"/>
  <c r="D13" i="5"/>
  <c r="E13" i="5"/>
  <c r="F13" i="5"/>
  <c r="G13" i="5"/>
  <c r="A14" i="5"/>
  <c r="B14" i="5"/>
  <c r="C14" i="5"/>
  <c r="D14" i="5"/>
  <c r="E14" i="5"/>
  <c r="F14" i="5"/>
  <c r="G14" i="5"/>
  <c r="A15" i="5"/>
  <c r="B15" i="5"/>
  <c r="C15" i="5"/>
  <c r="D15" i="5"/>
  <c r="E15" i="5"/>
  <c r="F15" i="5"/>
  <c r="G15" i="5"/>
  <c r="A16" i="5"/>
  <c r="B16" i="5"/>
  <c r="C16" i="5"/>
  <c r="D16" i="5"/>
  <c r="E16" i="5"/>
  <c r="F16" i="5"/>
  <c r="G16" i="5"/>
  <c r="A17" i="5"/>
  <c r="B17" i="5"/>
  <c r="C17" i="5"/>
  <c r="D17" i="5"/>
  <c r="E17" i="5"/>
  <c r="F17" i="5"/>
  <c r="G17" i="5"/>
  <c r="A18" i="5"/>
  <c r="B18" i="5"/>
  <c r="C18" i="5"/>
  <c r="D18" i="5"/>
  <c r="E18" i="5"/>
  <c r="F18" i="5"/>
  <c r="G18" i="5"/>
  <c r="A19" i="5"/>
  <c r="B19" i="5"/>
  <c r="C19" i="5"/>
  <c r="D19" i="5"/>
  <c r="E19" i="5"/>
  <c r="F19" i="5"/>
  <c r="G19" i="5"/>
  <c r="A20" i="5"/>
  <c r="B20" i="5"/>
  <c r="C20" i="5"/>
  <c r="D20" i="5"/>
  <c r="E20" i="5"/>
  <c r="F20" i="5"/>
  <c r="G20" i="5"/>
  <c r="A21" i="5"/>
  <c r="B21" i="5"/>
  <c r="C21" i="5"/>
  <c r="D21" i="5"/>
  <c r="E21" i="5"/>
  <c r="F21" i="5"/>
  <c r="G21" i="5"/>
  <c r="A22" i="5"/>
  <c r="B22" i="5"/>
  <c r="C22" i="5"/>
  <c r="D22" i="5"/>
  <c r="E22" i="5"/>
  <c r="F22" i="5"/>
  <c r="G22" i="5"/>
  <c r="A23" i="5"/>
  <c r="B23" i="5"/>
  <c r="C23" i="5"/>
  <c r="D23" i="5"/>
  <c r="E23" i="5"/>
  <c r="F23" i="5"/>
  <c r="G23" i="5"/>
  <c r="A24" i="5"/>
  <c r="B24" i="5"/>
  <c r="C24" i="5"/>
  <c r="D24" i="5"/>
  <c r="E24" i="5"/>
  <c r="F24" i="5"/>
  <c r="G24" i="5"/>
  <c r="A25" i="5"/>
  <c r="B25" i="5"/>
  <c r="C25" i="5"/>
  <c r="D25" i="5"/>
  <c r="E25" i="5"/>
  <c r="F25" i="5"/>
  <c r="G25" i="5"/>
  <c r="A26" i="5"/>
  <c r="B26" i="5"/>
  <c r="C26" i="5"/>
  <c r="D26" i="5"/>
  <c r="E26" i="5"/>
  <c r="F26" i="5"/>
  <c r="G26" i="5"/>
  <c r="A27" i="5"/>
  <c r="B27" i="5"/>
  <c r="C27" i="5"/>
  <c r="D27" i="5"/>
  <c r="E27" i="5"/>
  <c r="F27" i="5"/>
  <c r="G27" i="5"/>
</calcChain>
</file>

<file path=xl/sharedStrings.xml><?xml version="1.0" encoding="utf-8"?>
<sst xmlns="http://schemas.openxmlformats.org/spreadsheetml/2006/main" count="122" uniqueCount="89">
  <si>
    <t>Administration</t>
  </si>
  <si>
    <t>Croix-Rouge</t>
  </si>
  <si>
    <t>Agence du système des nations unies</t>
  </si>
  <si>
    <t>ONG et autres organisations</t>
  </si>
  <si>
    <t>Organisation</t>
  </si>
  <si>
    <t>Nourriture</t>
  </si>
  <si>
    <t>Couvertures</t>
  </si>
  <si>
    <t>Seaux</t>
  </si>
  <si>
    <t>Nattes plastiques</t>
  </si>
  <si>
    <t>Kit femmes</t>
  </si>
  <si>
    <t>Aquatabs</t>
  </si>
  <si>
    <t>Moustiquaires</t>
  </si>
  <si>
    <t>pagnes</t>
  </si>
  <si>
    <t xml:space="preserve">Plastic sheetings </t>
  </si>
  <si>
    <t>Matériel scolaire</t>
  </si>
  <si>
    <t>Bladders</t>
  </si>
  <si>
    <t xml:space="preserve">Tentes (14mx60m) </t>
  </si>
  <si>
    <t>Tentes (45m2)</t>
  </si>
  <si>
    <t>Tôles</t>
  </si>
  <si>
    <t>Clous</t>
  </si>
  <si>
    <t>Céréales (tonnes)</t>
  </si>
  <si>
    <t>Légumineuses</t>
  </si>
  <si>
    <t>Sel</t>
  </si>
  <si>
    <t xml:space="preserve">Vêtements enfants </t>
  </si>
  <si>
    <t>Croix-Rouge Burundi</t>
  </si>
  <si>
    <t>Abris</t>
  </si>
  <si>
    <t>Désinfectant</t>
  </si>
  <si>
    <t>Bidons eau</t>
  </si>
  <si>
    <t>Hygiène et santé</t>
  </si>
  <si>
    <t>Vetements</t>
  </si>
  <si>
    <t>En rouge: Déjà distribué</t>
  </si>
  <si>
    <t>En noir: disponible immédiatement</t>
  </si>
  <si>
    <t>En vert: disponible à la date (…)</t>
  </si>
  <si>
    <t>Eau</t>
  </si>
  <si>
    <t>Autres</t>
  </si>
  <si>
    <t>Disponibilité équipement urgence par organisation</t>
  </si>
  <si>
    <t xml:space="preserve">Savons </t>
  </si>
  <si>
    <t>Dispositif lavage main</t>
  </si>
  <si>
    <t>UNFPA</t>
  </si>
  <si>
    <t>PAM</t>
  </si>
  <si>
    <t>UNICEF</t>
  </si>
  <si>
    <t>OIM</t>
  </si>
  <si>
    <t>HCR</t>
  </si>
  <si>
    <t>Kitchen sets</t>
  </si>
  <si>
    <t>Autre libre</t>
  </si>
  <si>
    <t>Vêtements</t>
  </si>
  <si>
    <t>OMS</t>
  </si>
  <si>
    <t>10.000 serviettes
2.500 pots de crème</t>
  </si>
  <si>
    <t>2000 kits</t>
  </si>
  <si>
    <t>Tentes (5mx6m)</t>
  </si>
  <si>
    <t>Tentes 45m²</t>
  </si>
  <si>
    <t>TOTAL</t>
  </si>
  <si>
    <t>11057 USD (pour vivres mixtes)</t>
  </si>
  <si>
    <t>World Vision</t>
  </si>
  <si>
    <t>MSF-B</t>
  </si>
  <si>
    <t>Caritas</t>
  </si>
  <si>
    <t>Terre des Hommes</t>
  </si>
  <si>
    <t>Adra</t>
  </si>
  <si>
    <t>600 goblets 600 casseroles</t>
  </si>
  <si>
    <t>100 casseroles</t>
  </si>
  <si>
    <t>Huile (tonnes)</t>
  </si>
  <si>
    <t>200 kits</t>
  </si>
  <si>
    <t>200 kits hygiène</t>
  </si>
  <si>
    <t>750 euros pour latrines. Kits protection volontaires.</t>
  </si>
  <si>
    <t>Carburant (L)</t>
  </si>
  <si>
    <t>Croix Rouge Belgique (via CR Burundi)</t>
  </si>
  <si>
    <t>Libre</t>
  </si>
  <si>
    <t>Hygiène/santé</t>
  </si>
  <si>
    <t>Orientée vers un domaine</t>
  </si>
  <si>
    <t>autres</t>
  </si>
  <si>
    <t>Dispo financière actuelle (euros)</t>
  </si>
  <si>
    <t>Dispo financière future (euros)</t>
  </si>
  <si>
    <t>10 000$ médicaments</t>
  </si>
  <si>
    <t>PNUD</t>
  </si>
  <si>
    <t>100 000$ Track 113</t>
  </si>
  <si>
    <t>1,5 millions $</t>
  </si>
  <si>
    <t>Food for peace</t>
  </si>
  <si>
    <t>320 000$</t>
  </si>
  <si>
    <t>Bâches (tarpaulin) 5mx6m</t>
  </si>
  <si>
    <t>USAID/ CRS et Caritas</t>
  </si>
  <si>
    <t>USAID/ PAM</t>
  </si>
  <si>
    <t>100 000 $ pour NFI</t>
  </si>
  <si>
    <t>321 000 $</t>
  </si>
  <si>
    <t>Province Ngozi (ministère solidarité)</t>
  </si>
  <si>
    <t>Province Mwaro  (ministère solidarité)</t>
  </si>
  <si>
    <t>Province Muravya  (ministère solidarité)</t>
  </si>
  <si>
    <t>Province Makamba  (ministère solidarité)</t>
  </si>
  <si>
    <t>Province Cibitoke  (ministère solidarité)</t>
  </si>
  <si>
    <t>Kits choléra,  106.000USD en NFI à CRB, appui à SSF.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</si>
</sst>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0" fillId="10" borderId="0" xfId="0" applyFill="1"/>
    <xf numFmtId="0" fontId="6" fillId="10" borderId="0" xfId="0" applyFont="1" applyFill="1"/>
    <xf numFmtId="0" fontId="0" fillId="11" borderId="1" xfId="0" applyFill="1" applyBorder="1"/>
    <xf numFmtId="0" fontId="0" fillId="0" borderId="1" xfId="0" applyFill="1" applyBorder="1"/>
    <xf numFmtId="0" fontId="0" fillId="7" borderId="1" xfId="0" applyFill="1" applyBorder="1" applyAlignment="1">
      <alignment wrapText="1"/>
    </xf>
    <xf numFmtId="0" fontId="0" fillId="9" borderId="0" xfId="0" applyFill="1" applyAlignment="1">
      <alignment wrapText="1"/>
    </xf>
    <xf numFmtId="3" fontId="0" fillId="0" borderId="1" xfId="0" applyNumberFormat="1" applyBorder="1"/>
    <xf numFmtId="3" fontId="0" fillId="0" borderId="0" xfId="0" applyNumberFormat="1"/>
    <xf numFmtId="3" fontId="0" fillId="0" borderId="1" xfId="0" applyNumberFormat="1" applyFill="1" applyBorder="1"/>
    <xf numFmtId="3" fontId="0" fillId="2" borderId="1" xfId="0" applyNumberFormat="1" applyFill="1" applyBorder="1"/>
    <xf numFmtId="3" fontId="0" fillId="0" borderId="1" xfId="0" applyNumberFormat="1" applyBorder="1" applyAlignment="1">
      <alignment wrapText="1"/>
    </xf>
    <xf numFmtId="0" fontId="1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0" fontId="5" fillId="10" borderId="0" xfId="0" applyFont="1" applyFill="1" applyAlignment="1">
      <alignment vertical="center"/>
    </xf>
    <xf numFmtId="0" fontId="7" fillId="4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11" borderId="1" xfId="0" applyFill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164" fontId="0" fillId="2" borderId="1" xfId="0" applyNumberFormat="1" applyFill="1" applyBorder="1"/>
    <xf numFmtId="164" fontId="0" fillId="0" borderId="1" xfId="0" applyNumberFormat="1" applyBorder="1"/>
    <xf numFmtId="164" fontId="0" fillId="0" borderId="1" xfId="0" applyNumberFormat="1" applyBorder="1" applyAlignment="1">
      <alignment wrapText="1"/>
    </xf>
    <xf numFmtId="164" fontId="0" fillId="11" borderId="1" xfId="0" applyNumberFormat="1" applyFill="1" applyBorder="1"/>
    <xf numFmtId="164" fontId="5" fillId="0" borderId="1" xfId="0" applyNumberFormat="1" applyFont="1" applyBorder="1"/>
    <xf numFmtId="3" fontId="5" fillId="0" borderId="1" xfId="0" applyNumberFormat="1" applyFont="1" applyBorder="1"/>
    <xf numFmtId="3" fontId="5" fillId="0" borderId="1" xfId="0" applyNumberFormat="1" applyFont="1" applyBorder="1" applyAlignment="1">
      <alignment wrapText="1"/>
    </xf>
    <xf numFmtId="0" fontId="0" fillId="12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10" borderId="0" xfId="0" applyFill="1" applyBorder="1" applyAlignment="1">
      <alignment horizontal="center"/>
    </xf>
    <xf numFmtId="0" fontId="0" fillId="10" borderId="0" xfId="0" applyFill="1" applyBorder="1"/>
    <xf numFmtId="0" fontId="0" fillId="0" borderId="1" xfId="0" applyFill="1" applyBorder="1" applyAlignment="1">
      <alignment wrapText="1"/>
    </xf>
    <xf numFmtId="0" fontId="0" fillId="10" borderId="0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wrapText="1"/>
    </xf>
    <xf numFmtId="0" fontId="2" fillId="5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13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wrapText="1"/>
    </xf>
    <xf numFmtId="0" fontId="2" fillId="0" borderId="1" xfId="0" applyFont="1" applyFill="1" applyBorder="1"/>
    <xf numFmtId="164" fontId="0" fillId="0" borderId="1" xfId="0" applyNumberFormat="1" applyFill="1" applyBorder="1"/>
    <xf numFmtId="3" fontId="1" fillId="0" borderId="1" xfId="0" applyNumberFormat="1" applyFont="1" applyBorder="1"/>
    <xf numFmtId="3" fontId="4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1"/>
  <sheetViews>
    <sheetView zoomScale="70" zoomScaleNormal="70" workbookViewId="0">
      <selection activeCell="E15" sqref="E15"/>
    </sheetView>
  </sheetViews>
  <sheetFormatPr baseColWidth="10" defaultRowHeight="15" x14ac:dyDescent="0.25"/>
  <cols>
    <col min="1" max="1" width="3.140625" customWidth="1"/>
    <col min="2" max="2" width="28.140625" customWidth="1"/>
    <col min="3" max="3" width="22.5703125" customWidth="1"/>
    <col min="4" max="4" width="16.85546875" customWidth="1"/>
    <col min="5" max="9" width="14" customWidth="1"/>
    <col min="10" max="10" width="2.5703125" style="44" customWidth="1"/>
    <col min="11" max="11" width="20.28515625" customWidth="1"/>
    <col min="12" max="12" width="16.5703125" customWidth="1"/>
    <col min="13" max="17" width="14" customWidth="1"/>
    <col min="18" max="18" width="11.42578125" style="13" customWidth="1"/>
    <col min="19" max="35" width="11.42578125" style="13"/>
  </cols>
  <sheetData>
    <row r="1" spans="1:17" ht="15.75" customHeight="1" x14ac:dyDescent="0.25">
      <c r="A1" s="1"/>
      <c r="B1" s="55" t="s">
        <v>4</v>
      </c>
      <c r="C1" s="54" t="s">
        <v>70</v>
      </c>
      <c r="D1" s="54"/>
      <c r="E1" s="54"/>
      <c r="F1" s="54"/>
      <c r="G1" s="54"/>
      <c r="H1" s="54"/>
      <c r="I1" s="54"/>
      <c r="J1" s="43"/>
      <c r="K1" s="54" t="s">
        <v>71</v>
      </c>
      <c r="L1" s="54"/>
      <c r="M1" s="54"/>
      <c r="N1" s="54"/>
      <c r="O1" s="54"/>
      <c r="P1" s="54"/>
      <c r="Q1" s="54"/>
    </row>
    <row r="2" spans="1:17" x14ac:dyDescent="0.25">
      <c r="A2" s="6"/>
      <c r="B2" s="56"/>
      <c r="C2" s="41" t="s">
        <v>66</v>
      </c>
      <c r="D2" s="58" t="s">
        <v>68</v>
      </c>
      <c r="E2" s="58"/>
      <c r="F2" s="58"/>
      <c r="G2" s="58"/>
      <c r="H2" s="58"/>
      <c r="I2" s="58"/>
      <c r="J2" s="43"/>
      <c r="K2" s="41" t="s">
        <v>66</v>
      </c>
      <c r="L2" s="58" t="s">
        <v>68</v>
      </c>
      <c r="M2" s="58"/>
      <c r="N2" s="58"/>
      <c r="O2" s="58"/>
      <c r="P2" s="58"/>
      <c r="Q2" s="58"/>
    </row>
    <row r="3" spans="1:17" x14ac:dyDescent="0.25">
      <c r="A3" s="6"/>
      <c r="B3" s="57"/>
      <c r="C3" s="16"/>
      <c r="D3" s="16" t="s">
        <v>67</v>
      </c>
      <c r="E3" s="16" t="s">
        <v>45</v>
      </c>
      <c r="F3" s="16" t="s">
        <v>33</v>
      </c>
      <c r="G3" s="16" t="s">
        <v>25</v>
      </c>
      <c r="H3" s="16" t="s">
        <v>5</v>
      </c>
      <c r="I3" s="16" t="s">
        <v>69</v>
      </c>
      <c r="K3" s="16"/>
      <c r="L3" s="16" t="s">
        <v>67</v>
      </c>
      <c r="M3" s="16" t="s">
        <v>45</v>
      </c>
      <c r="N3" s="16" t="s">
        <v>33</v>
      </c>
      <c r="O3" s="16" t="s">
        <v>25</v>
      </c>
      <c r="P3" s="16" t="s">
        <v>5</v>
      </c>
      <c r="Q3" s="16" t="s">
        <v>69</v>
      </c>
    </row>
    <row r="4" spans="1:17" x14ac:dyDescent="0.25">
      <c r="A4" s="2" t="s">
        <v>0</v>
      </c>
      <c r="B4" s="28"/>
      <c r="C4" s="3"/>
      <c r="D4" s="3"/>
      <c r="E4" s="3"/>
      <c r="F4" s="3"/>
      <c r="G4" s="3"/>
      <c r="H4" s="3"/>
      <c r="I4" s="3"/>
      <c r="K4" s="3"/>
      <c r="L4" s="3"/>
      <c r="M4" s="3"/>
      <c r="N4" s="3"/>
      <c r="O4" s="3"/>
      <c r="P4" s="3"/>
      <c r="Q4" s="3"/>
    </row>
    <row r="5" spans="1:17" x14ac:dyDescent="0.25">
      <c r="A5" s="1"/>
      <c r="B5" s="29"/>
      <c r="C5" s="45"/>
      <c r="D5" s="45"/>
      <c r="E5" s="45"/>
      <c r="F5" s="45"/>
      <c r="G5" s="45"/>
      <c r="H5" s="45"/>
      <c r="I5" s="45"/>
      <c r="J5" s="46"/>
      <c r="K5" s="45"/>
      <c r="L5" s="45"/>
      <c r="M5" s="45"/>
      <c r="N5" s="45"/>
      <c r="O5" s="45"/>
      <c r="P5" s="45"/>
      <c r="Q5" s="45"/>
    </row>
    <row r="6" spans="1:17" x14ac:dyDescent="0.25">
      <c r="A6" s="1"/>
      <c r="B6" s="29"/>
      <c r="C6" s="45"/>
      <c r="D6" s="45"/>
      <c r="E6" s="45"/>
      <c r="F6" s="45"/>
      <c r="G6" s="45"/>
      <c r="H6" s="45"/>
      <c r="I6" s="45"/>
      <c r="J6" s="46"/>
      <c r="K6" s="45"/>
      <c r="L6" s="45"/>
      <c r="M6" s="45"/>
      <c r="N6" s="45"/>
      <c r="O6" s="45"/>
      <c r="P6" s="45"/>
      <c r="Q6" s="45"/>
    </row>
    <row r="7" spans="1:17" x14ac:dyDescent="0.25">
      <c r="A7" s="2" t="s">
        <v>1</v>
      </c>
      <c r="B7" s="28"/>
      <c r="C7" s="47"/>
      <c r="D7" s="47"/>
      <c r="E7" s="47"/>
      <c r="F7" s="47"/>
      <c r="G7" s="47"/>
      <c r="H7" s="47"/>
      <c r="I7" s="47"/>
      <c r="J7" s="46"/>
      <c r="K7" s="47"/>
      <c r="L7" s="47"/>
      <c r="M7" s="47"/>
      <c r="N7" s="47"/>
      <c r="O7" s="47"/>
      <c r="P7" s="47"/>
      <c r="Q7" s="47"/>
    </row>
    <row r="8" spans="1:17" x14ac:dyDescent="0.25">
      <c r="A8" s="1"/>
      <c r="B8" s="29" t="s">
        <v>24</v>
      </c>
      <c r="C8" s="45"/>
      <c r="D8" s="45"/>
      <c r="E8" s="45"/>
      <c r="F8" s="45"/>
      <c r="G8" s="45"/>
      <c r="H8" s="45"/>
      <c r="I8" s="45"/>
      <c r="J8" s="46"/>
      <c r="K8" s="45"/>
      <c r="L8" s="45"/>
      <c r="M8" s="45"/>
      <c r="N8" s="45"/>
      <c r="O8" s="45"/>
      <c r="P8" s="45"/>
      <c r="Q8" s="45"/>
    </row>
    <row r="9" spans="1:17" ht="30" x14ac:dyDescent="0.25">
      <c r="A9" s="1"/>
      <c r="B9" s="40" t="s">
        <v>65</v>
      </c>
      <c r="C9" s="45"/>
      <c r="D9" s="45"/>
      <c r="E9" s="45"/>
      <c r="F9" s="45"/>
      <c r="G9" s="45"/>
      <c r="H9" s="45"/>
      <c r="I9" s="45"/>
      <c r="J9" s="46"/>
      <c r="K9" s="45"/>
      <c r="L9" s="45"/>
      <c r="M9" s="45"/>
      <c r="N9" s="45"/>
      <c r="O9" s="45"/>
      <c r="P9" s="45"/>
      <c r="Q9" s="45"/>
    </row>
    <row r="10" spans="1:17" x14ac:dyDescent="0.25">
      <c r="A10" s="1"/>
      <c r="B10" s="29"/>
      <c r="C10" s="45"/>
      <c r="D10" s="45"/>
      <c r="E10" s="45"/>
      <c r="F10" s="45"/>
      <c r="G10" s="45"/>
      <c r="H10" s="45"/>
      <c r="I10" s="45"/>
      <c r="J10" s="46"/>
      <c r="K10" s="45"/>
      <c r="L10" s="45"/>
      <c r="M10" s="45"/>
      <c r="N10" s="45"/>
      <c r="O10" s="45"/>
      <c r="P10" s="45"/>
      <c r="Q10" s="45"/>
    </row>
    <row r="11" spans="1:17" x14ac:dyDescent="0.25">
      <c r="A11" s="1"/>
      <c r="B11" s="29"/>
      <c r="C11" s="45"/>
      <c r="D11" s="45"/>
      <c r="E11" s="45"/>
      <c r="F11" s="45"/>
      <c r="G11" s="45"/>
      <c r="H11" s="45"/>
      <c r="I11" s="45"/>
      <c r="J11" s="46"/>
      <c r="K11" s="45"/>
      <c r="L11" s="45"/>
      <c r="M11" s="45"/>
      <c r="N11" s="45"/>
      <c r="O11" s="45"/>
      <c r="P11" s="45"/>
      <c r="Q11" s="45"/>
    </row>
    <row r="12" spans="1:17" x14ac:dyDescent="0.25">
      <c r="A12" s="1"/>
      <c r="B12" s="29"/>
      <c r="C12" s="45"/>
      <c r="D12" s="45"/>
      <c r="E12" s="45"/>
      <c r="F12" s="45"/>
      <c r="G12" s="45"/>
      <c r="H12" s="45"/>
      <c r="I12" s="45"/>
      <c r="J12" s="46"/>
      <c r="K12" s="45"/>
      <c r="L12" s="45"/>
      <c r="M12" s="45"/>
      <c r="N12" s="45"/>
      <c r="O12" s="45"/>
      <c r="P12" s="45"/>
      <c r="Q12" s="45"/>
    </row>
    <row r="13" spans="1:17" x14ac:dyDescent="0.25">
      <c r="A13" s="2" t="s">
        <v>2</v>
      </c>
      <c r="B13" s="28"/>
      <c r="C13" s="47"/>
      <c r="D13" s="47"/>
      <c r="E13" s="47"/>
      <c r="F13" s="47"/>
      <c r="G13" s="47"/>
      <c r="H13" s="47"/>
      <c r="I13" s="47"/>
      <c r="J13" s="46"/>
      <c r="K13" s="47"/>
      <c r="L13" s="47"/>
      <c r="M13" s="47"/>
      <c r="N13" s="47"/>
      <c r="O13" s="47"/>
      <c r="P13" s="47"/>
      <c r="Q13" s="47"/>
    </row>
    <row r="14" spans="1:17" x14ac:dyDescent="0.25">
      <c r="A14" s="1"/>
      <c r="B14" s="29" t="s">
        <v>38</v>
      </c>
      <c r="C14" s="45"/>
      <c r="D14" s="45"/>
      <c r="E14" s="45"/>
      <c r="F14" s="45"/>
      <c r="G14" s="45"/>
      <c r="H14" s="45"/>
      <c r="I14" s="45"/>
      <c r="J14" s="46"/>
      <c r="K14" s="45"/>
      <c r="L14" s="45"/>
      <c r="M14" s="45"/>
      <c r="N14" s="45"/>
      <c r="O14" s="45"/>
      <c r="P14" s="45"/>
      <c r="Q14" s="45"/>
    </row>
    <row r="15" spans="1:17" x14ac:dyDescent="0.25">
      <c r="A15" s="1"/>
      <c r="B15" s="29" t="s">
        <v>39</v>
      </c>
      <c r="C15" s="45"/>
      <c r="D15" s="45"/>
      <c r="E15" s="45"/>
      <c r="F15" s="45"/>
      <c r="G15" s="45"/>
      <c r="H15" s="45"/>
      <c r="I15" s="45"/>
      <c r="J15" s="46"/>
      <c r="K15" s="45"/>
      <c r="L15" s="45"/>
      <c r="M15" s="45"/>
      <c r="N15" s="45"/>
      <c r="O15" s="45"/>
      <c r="P15" s="45" t="s">
        <v>75</v>
      </c>
      <c r="Q15" s="45"/>
    </row>
    <row r="16" spans="1:17" x14ac:dyDescent="0.25">
      <c r="A16" s="1"/>
      <c r="B16" s="29" t="s">
        <v>40</v>
      </c>
      <c r="C16" s="45"/>
      <c r="D16" s="45"/>
      <c r="E16" s="45"/>
      <c r="F16" s="45"/>
      <c r="G16" s="45"/>
      <c r="H16" s="45"/>
      <c r="I16" s="45"/>
      <c r="J16" s="46"/>
      <c r="K16" s="45"/>
      <c r="L16" s="45"/>
      <c r="M16" s="45"/>
      <c r="N16" s="45"/>
      <c r="O16" s="45"/>
      <c r="P16" s="45"/>
      <c r="Q16" s="45"/>
    </row>
    <row r="17" spans="1:17" x14ac:dyDescent="0.25">
      <c r="A17" s="1"/>
      <c r="B17" s="29" t="s">
        <v>41</v>
      </c>
      <c r="C17" s="45"/>
      <c r="D17" s="45"/>
      <c r="E17" s="45"/>
      <c r="F17" s="45"/>
      <c r="G17" s="45"/>
      <c r="H17" s="45"/>
      <c r="I17" s="45"/>
      <c r="J17" s="46"/>
      <c r="K17" s="45"/>
      <c r="L17" s="45"/>
      <c r="M17" s="45"/>
      <c r="N17" s="45"/>
      <c r="O17" s="45"/>
      <c r="P17" s="45"/>
      <c r="Q17" s="45"/>
    </row>
    <row r="18" spans="1:17" x14ac:dyDescent="0.25">
      <c r="A18" s="1"/>
      <c r="B18" s="29" t="s">
        <v>42</v>
      </c>
      <c r="C18" s="45"/>
      <c r="D18" s="45"/>
      <c r="E18" s="45"/>
      <c r="F18" s="45"/>
      <c r="G18" s="45"/>
      <c r="H18" s="45"/>
      <c r="I18" s="45"/>
      <c r="J18" s="46"/>
      <c r="K18" s="45"/>
      <c r="L18" s="45"/>
      <c r="M18" s="45"/>
      <c r="N18" s="45"/>
      <c r="O18" s="45"/>
      <c r="P18" s="45"/>
      <c r="Q18" s="45"/>
    </row>
    <row r="19" spans="1:17" x14ac:dyDescent="0.25">
      <c r="A19" s="1"/>
      <c r="B19" s="29" t="s">
        <v>73</v>
      </c>
      <c r="C19" s="45"/>
      <c r="D19" s="45"/>
      <c r="E19" s="45"/>
      <c r="F19" s="45"/>
      <c r="G19" s="45"/>
      <c r="H19" s="45"/>
      <c r="I19" s="45"/>
      <c r="J19" s="46"/>
      <c r="K19" s="45" t="s">
        <v>74</v>
      </c>
      <c r="L19" s="45"/>
      <c r="M19" s="45"/>
      <c r="N19" s="45"/>
      <c r="O19" s="45"/>
      <c r="P19" s="45"/>
      <c r="Q19" s="45"/>
    </row>
    <row r="20" spans="1:17" x14ac:dyDescent="0.25">
      <c r="A20" s="2" t="s">
        <v>3</v>
      </c>
      <c r="B20" s="28"/>
      <c r="C20" s="47"/>
      <c r="D20" s="47"/>
      <c r="E20" s="47"/>
      <c r="F20" s="47"/>
      <c r="G20" s="47"/>
      <c r="H20" s="47"/>
      <c r="I20" s="47"/>
      <c r="J20" s="46"/>
      <c r="K20" s="47"/>
      <c r="L20" s="47"/>
      <c r="M20" s="47"/>
      <c r="N20" s="47"/>
      <c r="O20" s="47"/>
      <c r="P20" s="47"/>
      <c r="Q20" s="47"/>
    </row>
    <row r="21" spans="1:17" x14ac:dyDescent="0.25">
      <c r="A21" s="1"/>
      <c r="B21" s="29" t="s">
        <v>46</v>
      </c>
      <c r="C21" s="45" t="s">
        <v>72</v>
      </c>
      <c r="D21" s="45"/>
      <c r="E21" s="45"/>
      <c r="F21" s="45"/>
      <c r="G21" s="45"/>
      <c r="H21" s="45"/>
      <c r="I21" s="45"/>
      <c r="J21" s="46"/>
      <c r="K21" s="45"/>
      <c r="L21" s="45"/>
      <c r="M21" s="45"/>
      <c r="N21" s="45"/>
      <c r="O21" s="45"/>
      <c r="P21" s="45"/>
      <c r="Q21" s="45"/>
    </row>
    <row r="22" spans="1:17" x14ac:dyDescent="0.25">
      <c r="A22" s="1"/>
      <c r="B22" s="29" t="s">
        <v>53</v>
      </c>
      <c r="C22" s="45"/>
      <c r="D22" s="45"/>
      <c r="E22" s="45"/>
      <c r="F22" s="45"/>
      <c r="G22" s="45"/>
      <c r="H22" s="45"/>
      <c r="I22" s="45"/>
      <c r="J22" s="46"/>
      <c r="K22" s="45"/>
      <c r="L22" s="45"/>
      <c r="M22" s="45"/>
      <c r="N22" s="45"/>
      <c r="O22" s="45"/>
      <c r="P22" s="45"/>
      <c r="Q22" s="45"/>
    </row>
    <row r="23" spans="1:17" x14ac:dyDescent="0.25">
      <c r="A23" s="1"/>
      <c r="B23" s="29" t="s">
        <v>54</v>
      </c>
      <c r="C23" s="45"/>
      <c r="D23" s="45"/>
      <c r="E23" s="45"/>
      <c r="F23" s="45"/>
      <c r="G23" s="45"/>
      <c r="H23" s="45"/>
      <c r="I23" s="45"/>
      <c r="J23" s="46"/>
      <c r="K23" s="45"/>
      <c r="L23" s="45"/>
      <c r="M23" s="45"/>
      <c r="N23" s="45"/>
      <c r="O23" s="45"/>
      <c r="P23" s="45"/>
      <c r="Q23" s="45"/>
    </row>
    <row r="24" spans="1:17" x14ac:dyDescent="0.25">
      <c r="A24" s="1"/>
      <c r="B24" s="29" t="s">
        <v>55</v>
      </c>
      <c r="C24" s="45"/>
      <c r="D24" s="45"/>
      <c r="E24" s="45"/>
      <c r="F24" s="45"/>
      <c r="G24" s="45"/>
      <c r="H24" s="45"/>
      <c r="I24" s="45"/>
      <c r="J24" s="46"/>
      <c r="K24" s="45"/>
      <c r="L24" s="45"/>
      <c r="M24" s="45"/>
      <c r="N24" s="45"/>
      <c r="O24" s="45"/>
      <c r="P24" s="45"/>
      <c r="Q24" s="45"/>
    </row>
    <row r="25" spans="1:17" x14ac:dyDescent="0.25">
      <c r="A25" s="1"/>
      <c r="B25" s="29" t="s">
        <v>56</v>
      </c>
      <c r="C25" s="45"/>
      <c r="D25" s="45"/>
      <c r="E25" s="45"/>
      <c r="F25" s="45"/>
      <c r="G25" s="45"/>
      <c r="H25" s="45"/>
      <c r="I25" s="45"/>
      <c r="J25" s="46"/>
      <c r="K25" s="45"/>
      <c r="L25" s="45"/>
      <c r="M25" s="45"/>
      <c r="N25" s="45"/>
      <c r="O25" s="45"/>
      <c r="P25" s="45"/>
      <c r="Q25" s="45"/>
    </row>
    <row r="26" spans="1:17" x14ac:dyDescent="0.25">
      <c r="A26" s="1"/>
      <c r="B26" s="29" t="s">
        <v>57</v>
      </c>
      <c r="C26" s="45"/>
      <c r="D26" s="45"/>
      <c r="E26" s="45"/>
      <c r="F26" s="45"/>
      <c r="G26" s="45"/>
      <c r="H26" s="45"/>
      <c r="I26" s="45"/>
      <c r="J26" s="46"/>
      <c r="K26" s="45"/>
      <c r="L26" s="45"/>
      <c r="M26" s="45"/>
      <c r="N26" s="45"/>
      <c r="O26" s="45"/>
      <c r="P26" s="45"/>
      <c r="Q26" s="45"/>
    </row>
    <row r="27" spans="1:17" x14ac:dyDescent="0.25">
      <c r="A27" s="1"/>
      <c r="B27" s="29" t="s">
        <v>76</v>
      </c>
      <c r="C27" s="45"/>
      <c r="D27" s="45"/>
      <c r="E27" s="45"/>
      <c r="F27" s="45"/>
      <c r="G27" s="45"/>
      <c r="H27" s="45"/>
      <c r="I27" s="45"/>
      <c r="J27" s="46"/>
      <c r="K27" s="45"/>
      <c r="L27" s="45"/>
      <c r="M27" s="45"/>
      <c r="N27" s="45"/>
      <c r="O27" s="45"/>
      <c r="P27" s="45" t="s">
        <v>77</v>
      </c>
      <c r="Q27" s="45"/>
    </row>
    <row r="28" spans="1:17" x14ac:dyDescent="0.25">
      <c r="A28" s="1"/>
      <c r="B28" s="77" t="s">
        <v>79</v>
      </c>
      <c r="C28" s="45"/>
      <c r="D28" s="45"/>
      <c r="E28" s="45"/>
      <c r="F28" s="45"/>
      <c r="G28" s="45"/>
      <c r="H28" s="45"/>
      <c r="I28" s="45"/>
      <c r="J28" s="46"/>
      <c r="K28" s="78" t="s">
        <v>81</v>
      </c>
      <c r="L28" s="45"/>
      <c r="M28" s="45"/>
      <c r="N28" s="45"/>
      <c r="O28" s="45"/>
      <c r="P28" s="45"/>
      <c r="Q28" s="45"/>
    </row>
    <row r="29" spans="1:17" x14ac:dyDescent="0.25">
      <c r="A29" s="1"/>
      <c r="B29" s="77" t="s">
        <v>80</v>
      </c>
      <c r="C29" s="45"/>
      <c r="D29" s="45"/>
      <c r="E29" s="45"/>
      <c r="F29" s="45"/>
      <c r="G29" s="45"/>
      <c r="H29" s="45"/>
      <c r="I29" s="45"/>
      <c r="J29" s="46"/>
      <c r="K29" s="45"/>
      <c r="L29" s="45"/>
      <c r="M29" s="45"/>
      <c r="N29" s="45"/>
      <c r="O29" s="45"/>
      <c r="P29" s="78" t="s">
        <v>82</v>
      </c>
      <c r="Q29" s="45"/>
    </row>
    <row r="30" spans="1:17" x14ac:dyDescent="0.25">
      <c r="A30" s="1"/>
      <c r="B30" s="29"/>
      <c r="C30" s="45"/>
      <c r="D30" s="45"/>
      <c r="E30" s="45"/>
      <c r="F30" s="45"/>
      <c r="G30" s="45"/>
      <c r="H30" s="45"/>
      <c r="I30" s="45"/>
      <c r="J30" s="46"/>
      <c r="K30" s="45"/>
      <c r="L30" s="45"/>
      <c r="M30" s="45"/>
      <c r="N30" s="45"/>
      <c r="O30" s="45"/>
      <c r="P30" s="45"/>
      <c r="Q30" s="45"/>
    </row>
    <row r="31" spans="1:17" x14ac:dyDescent="0.25">
      <c r="A31" s="1"/>
      <c r="B31" s="29"/>
      <c r="C31" s="4"/>
      <c r="D31" s="4"/>
      <c r="E31" s="4"/>
      <c r="F31" s="4"/>
      <c r="G31" s="4"/>
      <c r="H31" s="4"/>
      <c r="I31" s="4"/>
      <c r="J31" s="46"/>
      <c r="K31" s="4"/>
      <c r="L31" s="4"/>
      <c r="M31" s="4"/>
      <c r="N31" s="4"/>
      <c r="O31" s="4"/>
      <c r="P31" s="4"/>
      <c r="Q31" s="4"/>
    </row>
    <row r="32" spans="1:17" x14ac:dyDescent="0.25">
      <c r="A32" s="15" t="s">
        <v>51</v>
      </c>
      <c r="B32" s="31"/>
      <c r="C32" s="48"/>
      <c r="D32" s="48"/>
      <c r="E32" s="48"/>
      <c r="F32" s="48"/>
      <c r="G32" s="48"/>
      <c r="H32" s="48"/>
      <c r="I32" s="48"/>
      <c r="J32" s="46"/>
      <c r="K32" s="48"/>
      <c r="L32" s="48"/>
      <c r="M32" s="48"/>
      <c r="N32" s="48"/>
      <c r="O32" s="48"/>
      <c r="P32" s="48"/>
      <c r="Q32" s="48"/>
    </row>
    <row r="33" spans="10:10" s="13" customFormat="1" x14ac:dyDescent="0.25">
      <c r="J33" s="44"/>
    </row>
    <row r="34" spans="10:10" s="13" customFormat="1" x14ac:dyDescent="0.25">
      <c r="J34" s="44"/>
    </row>
    <row r="35" spans="10:10" s="13" customFormat="1" x14ac:dyDescent="0.25">
      <c r="J35" s="44"/>
    </row>
    <row r="36" spans="10:10" s="13" customFormat="1" x14ac:dyDescent="0.25">
      <c r="J36" s="44"/>
    </row>
    <row r="37" spans="10:10" s="13" customFormat="1" x14ac:dyDescent="0.25">
      <c r="J37" s="44"/>
    </row>
    <row r="38" spans="10:10" s="13" customFormat="1" x14ac:dyDescent="0.25">
      <c r="J38" s="44"/>
    </row>
    <row r="39" spans="10:10" s="13" customFormat="1" x14ac:dyDescent="0.25">
      <c r="J39" s="44"/>
    </row>
    <row r="40" spans="10:10" s="13" customFormat="1" x14ac:dyDescent="0.25">
      <c r="J40" s="44"/>
    </row>
    <row r="41" spans="10:10" s="13" customFormat="1" x14ac:dyDescent="0.25">
      <c r="J41" s="44"/>
    </row>
    <row r="42" spans="10:10" s="13" customFormat="1" x14ac:dyDescent="0.25">
      <c r="J42" s="44"/>
    </row>
    <row r="43" spans="10:10" s="13" customFormat="1" x14ac:dyDescent="0.25">
      <c r="J43" s="44"/>
    </row>
    <row r="44" spans="10:10" s="13" customFormat="1" x14ac:dyDescent="0.25">
      <c r="J44" s="44"/>
    </row>
    <row r="45" spans="10:10" s="13" customFormat="1" x14ac:dyDescent="0.25">
      <c r="J45" s="44"/>
    </row>
    <row r="46" spans="10:10" s="13" customFormat="1" x14ac:dyDescent="0.25">
      <c r="J46" s="44"/>
    </row>
    <row r="47" spans="10:10" s="13" customFormat="1" x14ac:dyDescent="0.25">
      <c r="J47" s="44"/>
    </row>
    <row r="48" spans="10:10" s="13" customFormat="1" x14ac:dyDescent="0.25">
      <c r="J48" s="44"/>
    </row>
    <row r="49" spans="10:10" s="13" customFormat="1" x14ac:dyDescent="0.25">
      <c r="J49" s="44"/>
    </row>
    <row r="50" spans="10:10" s="13" customFormat="1" x14ac:dyDescent="0.25">
      <c r="J50" s="44"/>
    </row>
    <row r="51" spans="10:10" s="13" customFormat="1" x14ac:dyDescent="0.25">
      <c r="J51" s="44"/>
    </row>
    <row r="52" spans="10:10" s="13" customFormat="1" x14ac:dyDescent="0.25">
      <c r="J52" s="44"/>
    </row>
    <row r="53" spans="10:10" s="13" customFormat="1" x14ac:dyDescent="0.25">
      <c r="J53" s="44"/>
    </row>
    <row r="54" spans="10:10" s="13" customFormat="1" x14ac:dyDescent="0.25">
      <c r="J54" s="44"/>
    </row>
    <row r="55" spans="10:10" s="13" customFormat="1" x14ac:dyDescent="0.25">
      <c r="J55" s="44"/>
    </row>
    <row r="56" spans="10:10" s="13" customFormat="1" x14ac:dyDescent="0.25">
      <c r="J56" s="44"/>
    </row>
    <row r="57" spans="10:10" s="13" customFormat="1" x14ac:dyDescent="0.25">
      <c r="J57" s="44"/>
    </row>
    <row r="58" spans="10:10" s="13" customFormat="1" x14ac:dyDescent="0.25">
      <c r="J58" s="44"/>
    </row>
    <row r="59" spans="10:10" s="13" customFormat="1" x14ac:dyDescent="0.25">
      <c r="J59" s="44"/>
    </row>
    <row r="60" spans="10:10" s="13" customFormat="1" x14ac:dyDescent="0.25">
      <c r="J60" s="44"/>
    </row>
    <row r="61" spans="10:10" s="13" customFormat="1" x14ac:dyDescent="0.25">
      <c r="J61" s="44"/>
    </row>
    <row r="62" spans="10:10" s="13" customFormat="1" x14ac:dyDescent="0.25">
      <c r="J62" s="44"/>
    </row>
    <row r="63" spans="10:10" s="13" customFormat="1" x14ac:dyDescent="0.25">
      <c r="J63" s="44"/>
    </row>
    <row r="64" spans="10:10" s="13" customFormat="1" x14ac:dyDescent="0.25">
      <c r="J64" s="44"/>
    </row>
    <row r="65" spans="10:10" s="13" customFormat="1" x14ac:dyDescent="0.25">
      <c r="J65" s="44"/>
    </row>
    <row r="66" spans="10:10" s="13" customFormat="1" x14ac:dyDescent="0.25">
      <c r="J66" s="44"/>
    </row>
    <row r="67" spans="10:10" s="13" customFormat="1" x14ac:dyDescent="0.25">
      <c r="J67" s="44"/>
    </row>
    <row r="68" spans="10:10" s="13" customFormat="1" x14ac:dyDescent="0.25">
      <c r="J68" s="44"/>
    </row>
    <row r="69" spans="10:10" s="13" customFormat="1" x14ac:dyDescent="0.25">
      <c r="J69" s="44"/>
    </row>
    <row r="70" spans="10:10" s="13" customFormat="1" x14ac:dyDescent="0.25">
      <c r="J70" s="44"/>
    </row>
    <row r="71" spans="10:10" s="13" customFormat="1" x14ac:dyDescent="0.25">
      <c r="J71" s="44"/>
    </row>
    <row r="72" spans="10:10" s="13" customFormat="1" x14ac:dyDescent="0.25">
      <c r="J72" s="44"/>
    </row>
    <row r="73" spans="10:10" s="13" customFormat="1" x14ac:dyDescent="0.25">
      <c r="J73" s="44"/>
    </row>
    <row r="74" spans="10:10" s="13" customFormat="1" x14ac:dyDescent="0.25">
      <c r="J74" s="44"/>
    </row>
    <row r="75" spans="10:10" s="13" customFormat="1" x14ac:dyDescent="0.25">
      <c r="J75" s="44"/>
    </row>
    <row r="76" spans="10:10" s="13" customFormat="1" x14ac:dyDescent="0.25">
      <c r="J76" s="44"/>
    </row>
    <row r="77" spans="10:10" s="13" customFormat="1" x14ac:dyDescent="0.25">
      <c r="J77" s="44"/>
    </row>
    <row r="78" spans="10:10" s="13" customFormat="1" x14ac:dyDescent="0.25">
      <c r="J78" s="44"/>
    </row>
    <row r="79" spans="10:10" s="13" customFormat="1" x14ac:dyDescent="0.25">
      <c r="J79" s="44"/>
    </row>
    <row r="80" spans="10:10" s="13" customFormat="1" x14ac:dyDescent="0.25">
      <c r="J80" s="44"/>
    </row>
    <row r="81" spans="10:10" s="13" customFormat="1" x14ac:dyDescent="0.25">
      <c r="J81" s="44"/>
    </row>
    <row r="82" spans="10:10" s="13" customFormat="1" x14ac:dyDescent="0.25">
      <c r="J82" s="44"/>
    </row>
    <row r="83" spans="10:10" s="13" customFormat="1" x14ac:dyDescent="0.25">
      <c r="J83" s="44"/>
    </row>
    <row r="84" spans="10:10" s="13" customFormat="1" x14ac:dyDescent="0.25">
      <c r="J84" s="44"/>
    </row>
    <row r="85" spans="10:10" s="13" customFormat="1" x14ac:dyDescent="0.25">
      <c r="J85" s="44"/>
    </row>
    <row r="86" spans="10:10" s="13" customFormat="1" x14ac:dyDescent="0.25">
      <c r="J86" s="44"/>
    </row>
    <row r="87" spans="10:10" s="13" customFormat="1" x14ac:dyDescent="0.25">
      <c r="J87" s="44"/>
    </row>
    <row r="88" spans="10:10" s="13" customFormat="1" x14ac:dyDescent="0.25">
      <c r="J88" s="44"/>
    </row>
    <row r="89" spans="10:10" s="13" customFormat="1" x14ac:dyDescent="0.25">
      <c r="J89" s="44"/>
    </row>
    <row r="90" spans="10:10" s="13" customFormat="1" x14ac:dyDescent="0.25">
      <c r="J90" s="44"/>
    </row>
    <row r="91" spans="10:10" s="13" customFormat="1" x14ac:dyDescent="0.25">
      <c r="J91" s="44"/>
    </row>
    <row r="92" spans="10:10" s="13" customFormat="1" x14ac:dyDescent="0.25">
      <c r="J92" s="44"/>
    </row>
    <row r="93" spans="10:10" s="13" customFormat="1" x14ac:dyDescent="0.25">
      <c r="J93" s="44"/>
    </row>
    <row r="94" spans="10:10" s="13" customFormat="1" x14ac:dyDescent="0.25">
      <c r="J94" s="44"/>
    </row>
    <row r="95" spans="10:10" s="13" customFormat="1" x14ac:dyDescent="0.25">
      <c r="J95" s="44"/>
    </row>
    <row r="96" spans="10:10" s="13" customFormat="1" x14ac:dyDescent="0.25">
      <c r="J96" s="44"/>
    </row>
    <row r="97" spans="10:10" s="13" customFormat="1" x14ac:dyDescent="0.25">
      <c r="J97" s="44"/>
    </row>
    <row r="98" spans="10:10" s="13" customFormat="1" x14ac:dyDescent="0.25">
      <c r="J98" s="44"/>
    </row>
    <row r="99" spans="10:10" s="13" customFormat="1" x14ac:dyDescent="0.25">
      <c r="J99" s="44"/>
    </row>
    <row r="100" spans="10:10" s="13" customFormat="1" x14ac:dyDescent="0.25">
      <c r="J100" s="44"/>
    </row>
    <row r="101" spans="10:10" s="13" customFormat="1" x14ac:dyDescent="0.25">
      <c r="J101" s="44"/>
    </row>
    <row r="102" spans="10:10" s="13" customFormat="1" x14ac:dyDescent="0.25">
      <c r="J102" s="44"/>
    </row>
    <row r="103" spans="10:10" s="13" customFormat="1" x14ac:dyDescent="0.25">
      <c r="J103" s="44"/>
    </row>
    <row r="104" spans="10:10" s="13" customFormat="1" x14ac:dyDescent="0.25">
      <c r="J104" s="44"/>
    </row>
    <row r="105" spans="10:10" s="13" customFormat="1" x14ac:dyDescent="0.25">
      <c r="J105" s="44"/>
    </row>
    <row r="106" spans="10:10" s="13" customFormat="1" x14ac:dyDescent="0.25">
      <c r="J106" s="44"/>
    </row>
    <row r="107" spans="10:10" s="13" customFormat="1" x14ac:dyDescent="0.25">
      <c r="J107" s="44"/>
    </row>
    <row r="108" spans="10:10" s="13" customFormat="1" x14ac:dyDescent="0.25">
      <c r="J108" s="44"/>
    </row>
    <row r="109" spans="10:10" s="13" customFormat="1" x14ac:dyDescent="0.25">
      <c r="J109" s="44"/>
    </row>
    <row r="110" spans="10:10" s="13" customFormat="1" x14ac:dyDescent="0.25">
      <c r="J110" s="44"/>
    </row>
    <row r="111" spans="10:10" s="13" customFormat="1" x14ac:dyDescent="0.25">
      <c r="J111" s="44"/>
    </row>
    <row r="112" spans="10:10" s="13" customFormat="1" x14ac:dyDescent="0.25">
      <c r="J112" s="44"/>
    </row>
    <row r="113" spans="10:10" s="13" customFormat="1" x14ac:dyDescent="0.25">
      <c r="J113" s="44"/>
    </row>
    <row r="114" spans="10:10" s="13" customFormat="1" x14ac:dyDescent="0.25">
      <c r="J114" s="44"/>
    </row>
    <row r="115" spans="10:10" s="13" customFormat="1" x14ac:dyDescent="0.25">
      <c r="J115" s="44"/>
    </row>
    <row r="116" spans="10:10" s="13" customFormat="1" x14ac:dyDescent="0.25">
      <c r="J116" s="44"/>
    </row>
    <row r="117" spans="10:10" s="13" customFormat="1" x14ac:dyDescent="0.25">
      <c r="J117" s="44"/>
    </row>
    <row r="118" spans="10:10" s="13" customFormat="1" x14ac:dyDescent="0.25">
      <c r="J118" s="44"/>
    </row>
    <row r="119" spans="10:10" s="13" customFormat="1" x14ac:dyDescent="0.25">
      <c r="J119" s="44"/>
    </row>
    <row r="120" spans="10:10" s="13" customFormat="1" x14ac:dyDescent="0.25">
      <c r="J120" s="44"/>
    </row>
    <row r="121" spans="10:10" s="13" customFormat="1" x14ac:dyDescent="0.25">
      <c r="J121" s="44"/>
    </row>
    <row r="122" spans="10:10" s="13" customFormat="1" x14ac:dyDescent="0.25">
      <c r="J122" s="44"/>
    </row>
    <row r="123" spans="10:10" s="13" customFormat="1" x14ac:dyDescent="0.25">
      <c r="J123" s="44"/>
    </row>
    <row r="124" spans="10:10" s="13" customFormat="1" x14ac:dyDescent="0.25">
      <c r="J124" s="44"/>
    </row>
    <row r="125" spans="10:10" s="13" customFormat="1" x14ac:dyDescent="0.25">
      <c r="J125" s="44"/>
    </row>
    <row r="126" spans="10:10" s="13" customFormat="1" x14ac:dyDescent="0.25">
      <c r="J126" s="44"/>
    </row>
    <row r="127" spans="10:10" s="13" customFormat="1" x14ac:dyDescent="0.25">
      <c r="J127" s="44"/>
    </row>
    <row r="128" spans="10:10" s="13" customFormat="1" x14ac:dyDescent="0.25">
      <c r="J128" s="44"/>
    </row>
    <row r="129" spans="10:10" s="13" customFormat="1" x14ac:dyDescent="0.25">
      <c r="J129" s="44"/>
    </row>
    <row r="130" spans="10:10" s="13" customFormat="1" x14ac:dyDescent="0.25">
      <c r="J130" s="44"/>
    </row>
    <row r="131" spans="10:10" s="13" customFormat="1" x14ac:dyDescent="0.25">
      <c r="J131" s="44"/>
    </row>
    <row r="132" spans="10:10" s="13" customFormat="1" x14ac:dyDescent="0.25">
      <c r="J132" s="44"/>
    </row>
    <row r="133" spans="10:10" s="13" customFormat="1" x14ac:dyDescent="0.25">
      <c r="J133" s="44"/>
    </row>
    <row r="134" spans="10:10" s="13" customFormat="1" x14ac:dyDescent="0.25">
      <c r="J134" s="44"/>
    </row>
    <row r="135" spans="10:10" s="13" customFormat="1" x14ac:dyDescent="0.25">
      <c r="J135" s="44"/>
    </row>
    <row r="136" spans="10:10" s="13" customFormat="1" x14ac:dyDescent="0.25">
      <c r="J136" s="44"/>
    </row>
    <row r="137" spans="10:10" s="13" customFormat="1" x14ac:dyDescent="0.25">
      <c r="J137" s="44"/>
    </row>
    <row r="138" spans="10:10" s="13" customFormat="1" x14ac:dyDescent="0.25">
      <c r="J138" s="44"/>
    </row>
    <row r="139" spans="10:10" s="13" customFormat="1" x14ac:dyDescent="0.25">
      <c r="J139" s="44"/>
    </row>
    <row r="140" spans="10:10" s="13" customFormat="1" x14ac:dyDescent="0.25">
      <c r="J140" s="44"/>
    </row>
    <row r="141" spans="10:10" s="13" customFormat="1" x14ac:dyDescent="0.25">
      <c r="J141" s="44"/>
    </row>
    <row r="142" spans="10:10" s="13" customFormat="1" x14ac:dyDescent="0.25">
      <c r="J142" s="44"/>
    </row>
    <row r="143" spans="10:10" s="13" customFormat="1" x14ac:dyDescent="0.25">
      <c r="J143" s="44"/>
    </row>
    <row r="144" spans="10:10" s="13" customFormat="1" x14ac:dyDescent="0.25">
      <c r="J144" s="44"/>
    </row>
    <row r="145" spans="10:10" s="13" customFormat="1" x14ac:dyDescent="0.25">
      <c r="J145" s="44"/>
    </row>
    <row r="146" spans="10:10" s="13" customFormat="1" x14ac:dyDescent="0.25">
      <c r="J146" s="44"/>
    </row>
    <row r="147" spans="10:10" s="13" customFormat="1" x14ac:dyDescent="0.25">
      <c r="J147" s="44"/>
    </row>
    <row r="148" spans="10:10" s="13" customFormat="1" x14ac:dyDescent="0.25">
      <c r="J148" s="44"/>
    </row>
    <row r="149" spans="10:10" s="13" customFormat="1" x14ac:dyDescent="0.25">
      <c r="J149" s="44"/>
    </row>
    <row r="150" spans="10:10" s="13" customFormat="1" x14ac:dyDescent="0.25">
      <c r="J150" s="44"/>
    </row>
    <row r="151" spans="10:10" s="13" customFormat="1" x14ac:dyDescent="0.25">
      <c r="J151" s="44"/>
    </row>
  </sheetData>
  <mergeCells count="5">
    <mergeCell ref="C1:I1"/>
    <mergeCell ref="B1:B3"/>
    <mergeCell ref="D2:I2"/>
    <mergeCell ref="K1:Q1"/>
    <mergeCell ref="L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zoomScale="60" zoomScaleNormal="6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F23" sqref="AF23"/>
    </sheetView>
  </sheetViews>
  <sheetFormatPr baseColWidth="10" defaultRowHeight="15" x14ac:dyDescent="0.25"/>
  <cols>
    <col min="1" max="1" width="3.85546875" customWidth="1"/>
    <col min="2" max="2" width="41.85546875" style="30" customWidth="1"/>
    <col min="3" max="30" width="16.42578125" customWidth="1"/>
    <col min="31" max="31" width="18.5703125" customWidth="1"/>
    <col min="32" max="32" width="28.140625" customWidth="1"/>
  </cols>
  <sheetData>
    <row r="1" spans="1:33" s="13" customFormat="1" ht="23.25" x14ac:dyDescent="0.35">
      <c r="B1" s="24" t="s">
        <v>30</v>
      </c>
      <c r="D1" s="14" t="s">
        <v>35</v>
      </c>
      <c r="E1" s="14"/>
      <c r="F1" s="14"/>
      <c r="G1" s="14"/>
    </row>
    <row r="2" spans="1:33" s="13" customFormat="1" x14ac:dyDescent="0.25">
      <c r="B2" s="25" t="s">
        <v>31</v>
      </c>
    </row>
    <row r="3" spans="1:33" s="13" customFormat="1" x14ac:dyDescent="0.25">
      <c r="B3" s="26" t="s">
        <v>32</v>
      </c>
    </row>
    <row r="4" spans="1:33" s="13" customFormat="1" x14ac:dyDescent="0.25">
      <c r="B4" s="25"/>
    </row>
    <row r="5" spans="1:33" ht="15.75" x14ac:dyDescent="0.25">
      <c r="A5" s="1"/>
      <c r="B5" s="27"/>
      <c r="C5" s="59" t="s">
        <v>28</v>
      </c>
      <c r="D5" s="60"/>
      <c r="E5" s="60"/>
      <c r="F5" s="60"/>
      <c r="G5" s="60"/>
      <c r="H5" s="61"/>
      <c r="I5" s="69" t="s">
        <v>45</v>
      </c>
      <c r="J5" s="70"/>
      <c r="K5" s="71"/>
      <c r="L5" s="66" t="s">
        <v>33</v>
      </c>
      <c r="M5" s="67"/>
      <c r="N5" s="68"/>
      <c r="O5" s="72" t="s">
        <v>25</v>
      </c>
      <c r="P5" s="73"/>
      <c r="Q5" s="73"/>
      <c r="R5" s="73"/>
      <c r="S5" s="73"/>
      <c r="T5" s="73"/>
      <c r="U5" s="73"/>
      <c r="V5" s="73"/>
      <c r="W5" s="73"/>
      <c r="X5" s="74"/>
      <c r="Y5" s="63" t="s">
        <v>5</v>
      </c>
      <c r="Z5" s="64"/>
      <c r="AA5" s="64"/>
      <c r="AB5" s="64"/>
      <c r="AC5" s="65"/>
      <c r="AD5" s="62" t="s">
        <v>34</v>
      </c>
      <c r="AE5" s="62"/>
      <c r="AF5" s="62"/>
    </row>
    <row r="6" spans="1:33" s="5" customFormat="1" ht="45" x14ac:dyDescent="0.25">
      <c r="A6" s="6"/>
      <c r="B6" s="7" t="s">
        <v>4</v>
      </c>
      <c r="C6" s="8" t="s">
        <v>36</v>
      </c>
      <c r="D6" s="8" t="s">
        <v>26</v>
      </c>
      <c r="E6" s="8" t="s">
        <v>11</v>
      </c>
      <c r="F6" s="8" t="s">
        <v>27</v>
      </c>
      <c r="G6" s="8" t="s">
        <v>37</v>
      </c>
      <c r="H6" s="8" t="s">
        <v>9</v>
      </c>
      <c r="I6" s="9" t="s">
        <v>29</v>
      </c>
      <c r="J6" s="9" t="s">
        <v>23</v>
      </c>
      <c r="K6" s="9" t="s">
        <v>12</v>
      </c>
      <c r="L6" s="11" t="s">
        <v>10</v>
      </c>
      <c r="M6" s="11" t="s">
        <v>7</v>
      </c>
      <c r="N6" s="11" t="s">
        <v>15</v>
      </c>
      <c r="O6" s="10" t="s">
        <v>16</v>
      </c>
      <c r="P6" s="10" t="s">
        <v>50</v>
      </c>
      <c r="Q6" s="10" t="s">
        <v>49</v>
      </c>
      <c r="R6" s="10" t="s">
        <v>8</v>
      </c>
      <c r="S6" s="10" t="s">
        <v>6</v>
      </c>
      <c r="T6" s="76" t="s">
        <v>78</v>
      </c>
      <c r="U6" s="10" t="s">
        <v>13</v>
      </c>
      <c r="V6" s="10" t="s">
        <v>17</v>
      </c>
      <c r="W6" s="10" t="s">
        <v>18</v>
      </c>
      <c r="X6" s="10" t="s">
        <v>19</v>
      </c>
      <c r="Y6" s="18" t="s">
        <v>43</v>
      </c>
      <c r="Z6" s="12" t="s">
        <v>20</v>
      </c>
      <c r="AA6" s="12" t="s">
        <v>21</v>
      </c>
      <c r="AB6" s="12" t="s">
        <v>60</v>
      </c>
      <c r="AC6" s="12" t="s">
        <v>22</v>
      </c>
      <c r="AD6" s="9" t="s">
        <v>14</v>
      </c>
      <c r="AE6" s="17" t="s">
        <v>64</v>
      </c>
      <c r="AF6" s="9" t="s">
        <v>44</v>
      </c>
    </row>
    <row r="7" spans="1:33" x14ac:dyDescent="0.25">
      <c r="A7" s="2" t="s">
        <v>0</v>
      </c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3"/>
      <c r="Z7" s="33"/>
      <c r="AA7" s="33"/>
      <c r="AB7" s="33"/>
      <c r="AC7" s="33"/>
      <c r="AD7" s="3"/>
      <c r="AE7" s="3"/>
      <c r="AF7" s="3"/>
    </row>
    <row r="8" spans="1:33" x14ac:dyDescent="0.25">
      <c r="A8" s="79"/>
      <c r="B8" s="29" t="s">
        <v>83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80"/>
      <c r="Z8" s="80">
        <v>47</v>
      </c>
      <c r="AA8" s="80"/>
      <c r="AB8" s="80"/>
      <c r="AC8" s="80"/>
      <c r="AD8" s="16"/>
      <c r="AE8" s="16"/>
      <c r="AF8" s="16"/>
    </row>
    <row r="9" spans="1:33" x14ac:dyDescent="0.25">
      <c r="A9" s="79"/>
      <c r="B9" s="29" t="s">
        <v>84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80"/>
      <c r="Z9" s="80">
        <v>66</v>
      </c>
      <c r="AA9" s="80"/>
      <c r="AB9" s="80"/>
      <c r="AC9" s="80"/>
      <c r="AD9" s="16"/>
      <c r="AE9" s="16"/>
      <c r="AF9" s="16"/>
    </row>
    <row r="10" spans="1:33" x14ac:dyDescent="0.25">
      <c r="A10" s="79"/>
      <c r="B10" s="29" t="s">
        <v>85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80"/>
      <c r="Z10" s="80">
        <v>106</v>
      </c>
      <c r="AA10" s="80"/>
      <c r="AB10" s="80"/>
      <c r="AC10" s="80"/>
      <c r="AD10" s="16"/>
      <c r="AE10" s="16"/>
      <c r="AF10" s="16"/>
    </row>
    <row r="11" spans="1:33" x14ac:dyDescent="0.25">
      <c r="A11" s="79"/>
      <c r="B11" s="29" t="s">
        <v>86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80"/>
      <c r="Z11" s="80">
        <v>110</v>
      </c>
      <c r="AA11" s="80"/>
      <c r="AB11" s="80"/>
      <c r="AC11" s="80"/>
      <c r="AD11" s="16"/>
      <c r="AE11" s="16"/>
      <c r="AF11" s="16"/>
    </row>
    <row r="12" spans="1:33" x14ac:dyDescent="0.25">
      <c r="A12" s="79"/>
      <c r="B12" s="29" t="s">
        <v>87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80"/>
      <c r="Z12" s="80">
        <v>9</v>
      </c>
      <c r="AA12" s="80"/>
      <c r="AB12" s="80"/>
      <c r="AC12" s="80"/>
      <c r="AD12" s="16"/>
      <c r="AE12" s="16"/>
      <c r="AF12" s="16"/>
    </row>
    <row r="13" spans="1:33" x14ac:dyDescent="0.25">
      <c r="A13" s="1"/>
      <c r="B13" s="2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34"/>
      <c r="Z13" s="34"/>
      <c r="AA13" s="34"/>
      <c r="AB13" s="34"/>
      <c r="AC13" s="34"/>
      <c r="AD13" s="21"/>
      <c r="AE13" s="19"/>
      <c r="AF13" s="19"/>
      <c r="AG13" s="20"/>
    </row>
    <row r="14" spans="1:33" x14ac:dyDescent="0.25">
      <c r="A14" s="2" t="s">
        <v>1</v>
      </c>
      <c r="B14" s="28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33"/>
      <c r="Z14" s="33"/>
      <c r="AA14" s="33"/>
      <c r="AB14" s="33"/>
      <c r="AC14" s="33"/>
      <c r="AD14" s="22"/>
      <c r="AE14" s="22"/>
      <c r="AF14" s="22"/>
      <c r="AG14" s="20"/>
    </row>
    <row r="15" spans="1:33" ht="30" x14ac:dyDescent="0.25">
      <c r="A15" s="1"/>
      <c r="B15" s="29" t="s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v>600</v>
      </c>
      <c r="N15" s="19">
        <v>3</v>
      </c>
      <c r="O15" s="19"/>
      <c r="P15" s="19"/>
      <c r="Q15" s="19">
        <v>280</v>
      </c>
      <c r="R15" s="19"/>
      <c r="S15" s="19">
        <v>480</v>
      </c>
      <c r="T15" s="19"/>
      <c r="U15" s="19"/>
      <c r="V15" s="19"/>
      <c r="W15" s="19"/>
      <c r="X15" s="19"/>
      <c r="Y15" s="35" t="s">
        <v>58</v>
      </c>
      <c r="Z15" s="34"/>
      <c r="AA15" s="34"/>
      <c r="AB15" s="34"/>
      <c r="AC15" s="34"/>
      <c r="AD15" s="19"/>
      <c r="AE15" s="19"/>
      <c r="AF15" s="19"/>
      <c r="AG15" s="20"/>
    </row>
    <row r="16" spans="1:33" ht="30" x14ac:dyDescent="0.25">
      <c r="A16" s="1"/>
      <c r="B16" s="40" t="s">
        <v>65</v>
      </c>
      <c r="C16" s="38" t="s">
        <v>62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38">
        <v>700</v>
      </c>
      <c r="T16" s="38"/>
      <c r="U16" s="19"/>
      <c r="V16" s="19"/>
      <c r="W16" s="19"/>
      <c r="X16" s="19"/>
      <c r="Y16" s="37" t="s">
        <v>61</v>
      </c>
      <c r="Z16" s="34"/>
      <c r="AA16" s="34"/>
      <c r="AB16" s="34"/>
      <c r="AC16" s="34"/>
      <c r="AD16" s="19"/>
      <c r="AE16" s="38">
        <v>500</v>
      </c>
      <c r="AF16" s="39" t="s">
        <v>63</v>
      </c>
      <c r="AG16" s="20"/>
    </row>
    <row r="17" spans="1:33" x14ac:dyDescent="0.25">
      <c r="A17" s="1"/>
      <c r="B17" s="2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34"/>
      <c r="Z17" s="34"/>
      <c r="AA17" s="34"/>
      <c r="AB17" s="34"/>
      <c r="AC17" s="34"/>
      <c r="AD17" s="19"/>
      <c r="AE17" s="19"/>
      <c r="AF17" s="19"/>
      <c r="AG17" s="20"/>
    </row>
    <row r="18" spans="1:33" x14ac:dyDescent="0.25">
      <c r="A18" s="1"/>
      <c r="B18" s="2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34"/>
      <c r="Z18" s="34"/>
      <c r="AA18" s="34"/>
      <c r="AB18" s="34"/>
      <c r="AC18" s="34"/>
      <c r="AD18" s="19"/>
      <c r="AE18" s="19"/>
      <c r="AF18" s="19"/>
      <c r="AG18" s="20"/>
    </row>
    <row r="19" spans="1:33" x14ac:dyDescent="0.25">
      <c r="A19" s="1"/>
      <c r="B19" s="2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34"/>
      <c r="Z19" s="34"/>
      <c r="AA19" s="34"/>
      <c r="AB19" s="34"/>
      <c r="AC19" s="34"/>
      <c r="AD19" s="19"/>
      <c r="AE19" s="19"/>
      <c r="AF19" s="19"/>
      <c r="AG19" s="20"/>
    </row>
    <row r="20" spans="1:33" x14ac:dyDescent="0.25">
      <c r="A20" s="2" t="s">
        <v>2</v>
      </c>
      <c r="B20" s="28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33"/>
      <c r="Z20" s="33"/>
      <c r="AA20" s="33"/>
      <c r="AB20" s="33"/>
      <c r="AC20" s="33"/>
      <c r="AD20" s="22"/>
      <c r="AE20" s="22"/>
      <c r="AF20" s="22"/>
      <c r="AG20" s="20"/>
    </row>
    <row r="21" spans="1:33" ht="57.75" customHeight="1" x14ac:dyDescent="0.25">
      <c r="A21" s="1"/>
      <c r="B21" s="29" t="s">
        <v>38</v>
      </c>
      <c r="C21" s="19">
        <v>22800</v>
      </c>
      <c r="D21" s="19"/>
      <c r="E21" s="19"/>
      <c r="F21" s="19">
        <v>2500</v>
      </c>
      <c r="G21" s="19"/>
      <c r="H21" s="23" t="s">
        <v>47</v>
      </c>
      <c r="I21" s="19"/>
      <c r="J21" s="19"/>
      <c r="K21" s="19">
        <v>2500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34"/>
      <c r="Z21" s="34"/>
      <c r="AA21" s="34"/>
      <c r="AB21" s="34"/>
      <c r="AC21" s="34"/>
      <c r="AD21" s="19"/>
      <c r="AE21" s="19"/>
      <c r="AF21" s="19"/>
      <c r="AG21" s="20"/>
    </row>
    <row r="22" spans="1:33" x14ac:dyDescent="0.25">
      <c r="A22" s="1"/>
      <c r="B22" s="29" t="s">
        <v>39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34"/>
      <c r="Z22" s="34">
        <v>54</v>
      </c>
      <c r="AA22" s="34"/>
      <c r="AB22" s="34">
        <v>4</v>
      </c>
      <c r="AC22" s="34"/>
      <c r="AD22" s="19"/>
      <c r="AE22" s="19"/>
      <c r="AF22" s="19"/>
      <c r="AG22" s="20"/>
    </row>
    <row r="23" spans="1:33" ht="30" x14ac:dyDescent="0.25">
      <c r="A23" s="1"/>
      <c r="B23" s="29" t="s">
        <v>40</v>
      </c>
      <c r="C23" s="19">
        <v>50000</v>
      </c>
      <c r="D23" s="19"/>
      <c r="E23" s="19">
        <v>5000</v>
      </c>
      <c r="F23" s="19">
        <v>2500</v>
      </c>
      <c r="G23" s="19"/>
      <c r="H23" s="19"/>
      <c r="I23" s="19"/>
      <c r="J23" s="19">
        <v>150</v>
      </c>
      <c r="K23" s="19">
        <v>4000</v>
      </c>
      <c r="L23" s="19">
        <v>240000</v>
      </c>
      <c r="M23" s="19">
        <v>4500</v>
      </c>
      <c r="N23" s="19">
        <v>5</v>
      </c>
      <c r="O23" s="19">
        <v>1</v>
      </c>
      <c r="P23" s="19">
        <v>5</v>
      </c>
      <c r="Q23" s="19"/>
      <c r="R23" s="19">
        <v>2000</v>
      </c>
      <c r="S23" s="19"/>
      <c r="T23" s="19"/>
      <c r="U23" s="19"/>
      <c r="V23" s="19"/>
      <c r="W23" s="81">
        <v>2000</v>
      </c>
      <c r="X23" s="19">
        <v>2000</v>
      </c>
      <c r="Y23" s="34"/>
      <c r="Z23" s="34"/>
      <c r="AA23" s="34"/>
      <c r="AB23" s="34"/>
      <c r="AC23" s="34"/>
      <c r="AD23" s="21" t="s">
        <v>48</v>
      </c>
      <c r="AE23" s="82"/>
      <c r="AF23" s="23" t="s">
        <v>88</v>
      </c>
      <c r="AG23" s="20"/>
    </row>
    <row r="24" spans="1:33" x14ac:dyDescent="0.25">
      <c r="A24" s="1"/>
      <c r="B24" s="29" t="s">
        <v>41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>
        <v>300</v>
      </c>
      <c r="T24" s="19">
        <v>2000</v>
      </c>
      <c r="U24" s="19">
        <v>2000</v>
      </c>
      <c r="V24" s="19"/>
      <c r="W24" s="19">
        <v>1000</v>
      </c>
      <c r="X24" s="19"/>
      <c r="Y24" s="34"/>
      <c r="Z24" s="34"/>
      <c r="AA24" s="34"/>
      <c r="AB24" s="34"/>
      <c r="AC24" s="34"/>
      <c r="AD24" s="21"/>
      <c r="AE24" s="19"/>
      <c r="AF24" s="19"/>
      <c r="AG24" s="20"/>
    </row>
    <row r="25" spans="1:33" x14ac:dyDescent="0.25">
      <c r="A25" s="1"/>
      <c r="B25" s="29" t="s">
        <v>42</v>
      </c>
      <c r="C25" s="19">
        <v>2000</v>
      </c>
      <c r="D25" s="19"/>
      <c r="E25" s="19">
        <v>4000</v>
      </c>
      <c r="F25" s="19">
        <v>2000</v>
      </c>
      <c r="G25" s="19"/>
      <c r="H25" s="19"/>
      <c r="I25" s="19"/>
      <c r="J25" s="19"/>
      <c r="K25" s="19">
        <v>3000</v>
      </c>
      <c r="L25" s="19"/>
      <c r="M25" s="19">
        <v>4800</v>
      </c>
      <c r="N25" s="19"/>
      <c r="O25" s="19"/>
      <c r="P25" s="19"/>
      <c r="Q25" s="19"/>
      <c r="R25" s="19">
        <v>20000</v>
      </c>
      <c r="S25" s="19">
        <v>5900</v>
      </c>
      <c r="T25" s="19"/>
      <c r="U25" s="19">
        <v>2200</v>
      </c>
      <c r="V25" s="19"/>
      <c r="W25" s="19"/>
      <c r="X25" s="19"/>
      <c r="Y25" s="34"/>
      <c r="Z25" s="34"/>
      <c r="AA25" s="34"/>
      <c r="AB25" s="34"/>
      <c r="AC25" s="34"/>
      <c r="AD25" s="21"/>
      <c r="AE25" s="19"/>
      <c r="AF25" s="19"/>
      <c r="AG25" s="20"/>
    </row>
    <row r="26" spans="1:33" x14ac:dyDescent="0.25">
      <c r="A26" s="1"/>
      <c r="B26" s="29" t="s">
        <v>73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34"/>
      <c r="Z26" s="34"/>
      <c r="AA26" s="34"/>
      <c r="AB26" s="34"/>
      <c r="AC26" s="34"/>
      <c r="AD26" s="21"/>
      <c r="AE26" s="19"/>
      <c r="AF26" s="19"/>
      <c r="AG26" s="20"/>
    </row>
    <row r="27" spans="1:33" x14ac:dyDescent="0.25">
      <c r="A27" s="2" t="s">
        <v>3</v>
      </c>
      <c r="B27" s="28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33"/>
      <c r="Z27" s="33"/>
      <c r="AA27" s="33"/>
      <c r="AB27" s="33"/>
      <c r="AC27" s="33"/>
      <c r="AD27" s="22"/>
      <c r="AE27" s="22"/>
      <c r="AF27" s="22"/>
      <c r="AG27" s="20"/>
    </row>
    <row r="28" spans="1:33" x14ac:dyDescent="0.25">
      <c r="A28" s="1"/>
      <c r="B28" s="29" t="s">
        <v>46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34"/>
      <c r="Z28" s="34"/>
      <c r="AA28" s="34"/>
      <c r="AB28" s="34"/>
      <c r="AC28" s="34"/>
      <c r="AD28" s="19"/>
      <c r="AE28" s="19"/>
      <c r="AF28" s="19"/>
      <c r="AG28" s="20"/>
    </row>
    <row r="29" spans="1:33" x14ac:dyDescent="0.25">
      <c r="A29" s="1"/>
      <c r="B29" s="29" t="s">
        <v>53</v>
      </c>
      <c r="C29" s="19"/>
      <c r="D29" s="19"/>
      <c r="E29" s="19"/>
      <c r="F29" s="19">
        <v>600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>
        <v>1166</v>
      </c>
      <c r="T29" s="19"/>
      <c r="U29" s="19"/>
      <c r="V29" s="19"/>
      <c r="W29" s="19"/>
      <c r="X29" s="19"/>
      <c r="Y29" s="34"/>
      <c r="Z29" s="34">
        <v>29</v>
      </c>
      <c r="AA29" s="34">
        <v>5.83</v>
      </c>
      <c r="AB29" s="34">
        <v>1.2</v>
      </c>
      <c r="AC29" s="34">
        <v>0.6</v>
      </c>
      <c r="AD29" s="19"/>
      <c r="AE29" s="19"/>
      <c r="AF29" s="19"/>
      <c r="AG29" s="20"/>
    </row>
    <row r="30" spans="1:33" x14ac:dyDescent="0.25">
      <c r="A30" s="1"/>
      <c r="B30" s="29" t="s">
        <v>54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34"/>
      <c r="Z30" s="34"/>
      <c r="AA30" s="34"/>
      <c r="AB30" s="34"/>
      <c r="AC30" s="34"/>
      <c r="AD30" s="19"/>
      <c r="AE30" s="19"/>
      <c r="AF30" s="19"/>
      <c r="AG30" s="20"/>
    </row>
    <row r="31" spans="1:33" ht="26.25" thickBot="1" x14ac:dyDescent="0.3">
      <c r="A31" s="1"/>
      <c r="B31" s="29" t="s">
        <v>55</v>
      </c>
      <c r="C31" s="19"/>
      <c r="D31" s="19"/>
      <c r="E31" s="19">
        <v>2800</v>
      </c>
      <c r="F31" s="19">
        <v>100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34" t="s">
        <v>59</v>
      </c>
      <c r="Z31" s="32" t="s">
        <v>52</v>
      </c>
      <c r="AA31" s="34"/>
      <c r="AB31" s="34"/>
      <c r="AC31" s="34"/>
      <c r="AD31" s="19"/>
      <c r="AE31" s="19"/>
      <c r="AF31" s="19"/>
      <c r="AG31" s="20"/>
    </row>
    <row r="32" spans="1:33" x14ac:dyDescent="0.25">
      <c r="A32" s="1"/>
      <c r="B32" s="29" t="s">
        <v>56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34"/>
      <c r="Z32" s="34"/>
      <c r="AA32" s="34"/>
      <c r="AB32" s="34"/>
      <c r="AC32" s="34"/>
      <c r="AD32" s="19"/>
      <c r="AE32" s="19"/>
      <c r="AF32" s="19"/>
      <c r="AG32" s="20"/>
    </row>
    <row r="33" spans="1:33" x14ac:dyDescent="0.25">
      <c r="A33" s="1"/>
      <c r="B33" s="29" t="s">
        <v>57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v>120</v>
      </c>
      <c r="T33" s="19"/>
      <c r="U33" s="19">
        <v>100</v>
      </c>
      <c r="V33" s="19"/>
      <c r="W33" s="19"/>
      <c r="X33" s="19"/>
      <c r="Y33" s="34" t="s">
        <v>59</v>
      </c>
      <c r="Z33" s="34"/>
      <c r="AA33" s="34"/>
      <c r="AB33" s="34"/>
      <c r="AC33" s="34"/>
      <c r="AD33" s="19"/>
      <c r="AE33" s="19"/>
      <c r="AF33" s="19"/>
      <c r="AG33" s="20"/>
    </row>
    <row r="34" spans="1:33" x14ac:dyDescent="0.25">
      <c r="A34" s="1"/>
      <c r="B34" s="2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34"/>
      <c r="Z34" s="34"/>
      <c r="AA34" s="34"/>
      <c r="AB34" s="34"/>
      <c r="AC34" s="34"/>
      <c r="AD34" s="19"/>
      <c r="AE34" s="19"/>
      <c r="AF34" s="19"/>
      <c r="AG34" s="20"/>
    </row>
    <row r="35" spans="1:33" x14ac:dyDescent="0.25">
      <c r="A35" s="1"/>
      <c r="B35" s="2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34"/>
      <c r="Z35" s="34"/>
      <c r="AA35" s="34"/>
      <c r="AB35" s="34"/>
      <c r="AC35" s="34"/>
      <c r="AD35" s="19"/>
      <c r="AE35" s="19"/>
      <c r="AF35" s="19"/>
      <c r="AG35" s="20"/>
    </row>
    <row r="36" spans="1:33" x14ac:dyDescent="0.25">
      <c r="A36" s="1"/>
      <c r="B36" s="2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34"/>
      <c r="Z36" s="34"/>
      <c r="AA36" s="34"/>
      <c r="AB36" s="34"/>
      <c r="AC36" s="34"/>
      <c r="AD36" s="19"/>
      <c r="AE36" s="19"/>
      <c r="AF36" s="19"/>
      <c r="AG36" s="20"/>
    </row>
    <row r="37" spans="1:33" x14ac:dyDescent="0.25">
      <c r="A37" s="15" t="s">
        <v>51</v>
      </c>
      <c r="B37" s="31"/>
      <c r="C37" s="15">
        <f>SUM(C7:C36)</f>
        <v>74800</v>
      </c>
      <c r="D37" s="15">
        <f t="shared" ref="D37:AF37" si="0">SUM(D7:D36)</f>
        <v>0</v>
      </c>
      <c r="E37" s="15">
        <f t="shared" si="0"/>
        <v>11800</v>
      </c>
      <c r="F37" s="15">
        <f t="shared" si="0"/>
        <v>7700</v>
      </c>
      <c r="G37" s="15">
        <f t="shared" si="0"/>
        <v>0</v>
      </c>
      <c r="H37" s="15">
        <f t="shared" si="0"/>
        <v>0</v>
      </c>
      <c r="I37" s="15">
        <f t="shared" si="0"/>
        <v>0</v>
      </c>
      <c r="J37" s="15">
        <f t="shared" si="0"/>
        <v>150</v>
      </c>
      <c r="K37" s="15">
        <f t="shared" si="0"/>
        <v>9500</v>
      </c>
      <c r="L37" s="15">
        <f t="shared" si="0"/>
        <v>240000</v>
      </c>
      <c r="M37" s="15">
        <f t="shared" si="0"/>
        <v>9900</v>
      </c>
      <c r="N37" s="15">
        <f t="shared" si="0"/>
        <v>8</v>
      </c>
      <c r="O37" s="15">
        <f t="shared" si="0"/>
        <v>1</v>
      </c>
      <c r="P37" s="15">
        <f t="shared" si="0"/>
        <v>5</v>
      </c>
      <c r="Q37" s="15">
        <f t="shared" si="0"/>
        <v>280</v>
      </c>
      <c r="R37" s="15">
        <f t="shared" si="0"/>
        <v>22000</v>
      </c>
      <c r="S37" s="15">
        <f t="shared" si="0"/>
        <v>8666</v>
      </c>
      <c r="T37" s="15"/>
      <c r="U37" s="15">
        <f t="shared" si="0"/>
        <v>4300</v>
      </c>
      <c r="V37" s="15">
        <f t="shared" si="0"/>
        <v>0</v>
      </c>
      <c r="W37" s="15">
        <f t="shared" si="0"/>
        <v>3000</v>
      </c>
      <c r="X37" s="15">
        <f t="shared" si="0"/>
        <v>2000</v>
      </c>
      <c r="Y37" s="36">
        <f t="shared" si="0"/>
        <v>0</v>
      </c>
      <c r="Z37" s="36">
        <f t="shared" si="0"/>
        <v>421</v>
      </c>
      <c r="AA37" s="36">
        <f t="shared" si="0"/>
        <v>5.83</v>
      </c>
      <c r="AB37" s="36">
        <f t="shared" si="0"/>
        <v>5.2</v>
      </c>
      <c r="AC37" s="36">
        <f t="shared" si="0"/>
        <v>0.6</v>
      </c>
      <c r="AD37" s="15">
        <f t="shared" si="0"/>
        <v>0</v>
      </c>
      <c r="AE37" s="15">
        <f t="shared" si="0"/>
        <v>500</v>
      </c>
      <c r="AF37" s="15">
        <f t="shared" si="0"/>
        <v>0</v>
      </c>
    </row>
  </sheetData>
  <mergeCells count="6">
    <mergeCell ref="C5:H5"/>
    <mergeCell ref="AD5:AF5"/>
    <mergeCell ref="Y5:AC5"/>
    <mergeCell ref="L5:N5"/>
    <mergeCell ref="I5:K5"/>
    <mergeCell ref="O5:X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D12" sqref="D12"/>
    </sheetView>
  </sheetViews>
  <sheetFormatPr baseColWidth="10" defaultRowHeight="15" x14ac:dyDescent="0.25"/>
  <cols>
    <col min="1" max="1" width="25.140625" customWidth="1"/>
    <col min="3" max="3" width="13.5703125" customWidth="1"/>
    <col min="4" max="4" width="14.28515625" customWidth="1"/>
  </cols>
  <sheetData>
    <row r="1" spans="1:8" ht="15.75" x14ac:dyDescent="0.25">
      <c r="A1" s="49"/>
      <c r="B1" s="75"/>
      <c r="C1" s="75"/>
      <c r="D1" s="75"/>
      <c r="E1" s="75"/>
      <c r="F1" s="75"/>
      <c r="G1" s="75"/>
      <c r="H1" s="42"/>
    </row>
    <row r="2" spans="1:8" ht="30.75" customHeight="1" x14ac:dyDescent="0.25">
      <c r="A2" s="50"/>
      <c r="B2" s="50"/>
      <c r="C2" s="50"/>
      <c r="D2" s="50"/>
      <c r="E2" s="50"/>
      <c r="F2" s="50"/>
      <c r="G2" s="50"/>
      <c r="H2" s="42"/>
    </row>
    <row r="3" spans="1:8" x14ac:dyDescent="0.25">
      <c r="A3" s="51"/>
      <c r="B3" s="42"/>
      <c r="C3" s="42"/>
      <c r="D3" s="42"/>
      <c r="E3" s="42"/>
      <c r="F3" s="42"/>
      <c r="G3" s="42"/>
      <c r="H3" s="42"/>
    </row>
    <row r="4" spans="1:8" x14ac:dyDescent="0.25">
      <c r="A4" s="51"/>
      <c r="B4" s="52"/>
      <c r="C4" s="52"/>
      <c r="D4" s="52"/>
      <c r="E4" s="52"/>
      <c r="F4" s="52"/>
      <c r="G4" s="52"/>
      <c r="H4" s="42"/>
    </row>
    <row r="5" spans="1:8" x14ac:dyDescent="0.25">
      <c r="A5" s="51"/>
      <c r="B5" s="52"/>
      <c r="C5" s="52"/>
      <c r="D5" s="52"/>
      <c r="E5" s="52"/>
      <c r="F5" s="52"/>
      <c r="G5" s="52"/>
      <c r="H5" s="42"/>
    </row>
    <row r="6" spans="1:8" x14ac:dyDescent="0.25">
      <c r="A6" s="51"/>
      <c r="B6" s="52"/>
      <c r="C6" s="52"/>
      <c r="D6" s="52"/>
      <c r="E6" s="52"/>
      <c r="F6" s="52"/>
      <c r="G6" s="52"/>
      <c r="H6" s="42"/>
    </row>
    <row r="7" spans="1:8" x14ac:dyDescent="0.25">
      <c r="A7" s="51"/>
      <c r="B7" s="52"/>
      <c r="C7" s="52"/>
      <c r="D7" s="52"/>
      <c r="E7" s="52"/>
      <c r="F7" s="52"/>
      <c r="G7" s="52"/>
      <c r="H7" s="42"/>
    </row>
    <row r="8" spans="1:8" x14ac:dyDescent="0.25">
      <c r="A8" s="51"/>
      <c r="B8" s="52"/>
      <c r="C8" s="52"/>
      <c r="D8" s="52"/>
      <c r="E8" s="52"/>
      <c r="F8" s="52"/>
      <c r="G8" s="52"/>
      <c r="H8" s="42"/>
    </row>
    <row r="9" spans="1:8" x14ac:dyDescent="0.25">
      <c r="A9" s="51"/>
      <c r="B9" s="52"/>
      <c r="C9" s="52"/>
      <c r="D9" s="52"/>
      <c r="E9" s="52"/>
      <c r="F9" s="52"/>
      <c r="G9" s="52"/>
      <c r="H9" s="42"/>
    </row>
    <row r="10" spans="1:8" x14ac:dyDescent="0.25">
      <c r="A10" s="51"/>
      <c r="B10" s="52"/>
      <c r="C10" s="52"/>
      <c r="D10" s="52"/>
      <c r="E10" s="52"/>
      <c r="F10" s="52"/>
      <c r="G10" s="52"/>
      <c r="H10" s="42"/>
    </row>
    <row r="11" spans="1:8" x14ac:dyDescent="0.25">
      <c r="A11" s="51"/>
      <c r="B11" s="52"/>
      <c r="C11" s="52"/>
      <c r="D11" s="52"/>
      <c r="E11" s="52"/>
      <c r="F11" s="52"/>
      <c r="G11" s="52"/>
      <c r="H11" s="42"/>
    </row>
    <row r="12" spans="1:8" x14ac:dyDescent="0.25">
      <c r="A12" s="51"/>
      <c r="B12" s="52"/>
      <c r="C12" s="52"/>
      <c r="D12" s="52"/>
      <c r="E12" s="52"/>
      <c r="F12" s="52"/>
      <c r="G12" s="52"/>
      <c r="H12" s="42"/>
    </row>
    <row r="13" spans="1:8" x14ac:dyDescent="0.25">
      <c r="A13" s="51"/>
      <c r="B13" s="52"/>
      <c r="C13" s="52"/>
      <c r="D13" s="52"/>
      <c r="E13" s="52"/>
      <c r="F13" s="52"/>
      <c r="G13" s="53"/>
      <c r="H13" s="42"/>
    </row>
    <row r="14" spans="1:8" x14ac:dyDescent="0.25">
      <c r="A14" s="51"/>
      <c r="B14" s="52"/>
      <c r="C14" s="52"/>
      <c r="D14" s="52"/>
      <c r="E14" s="52"/>
      <c r="F14" s="52"/>
      <c r="G14" s="52"/>
      <c r="H14" s="42"/>
    </row>
    <row r="15" spans="1:8" x14ac:dyDescent="0.25">
      <c r="A15" s="51"/>
      <c r="B15" s="52"/>
      <c r="C15" s="52"/>
      <c r="D15" s="52"/>
      <c r="E15" s="52"/>
      <c r="F15" s="52"/>
      <c r="G15" s="52"/>
      <c r="H15" s="42"/>
    </row>
    <row r="16" spans="1:8" x14ac:dyDescent="0.25">
      <c r="A16" s="51"/>
      <c r="B16" s="52"/>
      <c r="C16" s="52"/>
      <c r="D16" s="52"/>
      <c r="E16" s="52"/>
      <c r="F16" s="52"/>
      <c r="G16" s="52"/>
      <c r="H16" s="42"/>
    </row>
    <row r="17" spans="1:8" x14ac:dyDescent="0.25">
      <c r="A17" s="51"/>
      <c r="B17" s="52"/>
      <c r="C17" s="52"/>
      <c r="D17" s="52"/>
      <c r="E17" s="52"/>
      <c r="F17" s="52"/>
      <c r="G17" s="52"/>
      <c r="H17" s="42"/>
    </row>
    <row r="18" spans="1:8" x14ac:dyDescent="0.25">
      <c r="A18" s="51"/>
      <c r="B18" s="52"/>
      <c r="C18" s="52"/>
      <c r="D18" s="52"/>
      <c r="E18" s="52"/>
      <c r="F18" s="52"/>
      <c r="G18" s="52"/>
      <c r="H18" s="42"/>
    </row>
    <row r="19" spans="1:8" x14ac:dyDescent="0.25">
      <c r="A19" s="51"/>
      <c r="B19" s="52"/>
      <c r="C19" s="52"/>
      <c r="D19" s="52"/>
      <c r="E19" s="52"/>
      <c r="F19" s="52"/>
      <c r="G19" s="52"/>
      <c r="H19" s="42"/>
    </row>
    <row r="20" spans="1:8" x14ac:dyDescent="0.25">
      <c r="A20" s="51"/>
      <c r="B20" s="52"/>
      <c r="C20" s="52"/>
      <c r="D20" s="52"/>
      <c r="E20" s="52"/>
      <c r="F20" s="52"/>
      <c r="G20" s="52"/>
      <c r="H20" s="42"/>
    </row>
    <row r="21" spans="1:8" x14ac:dyDescent="0.25">
      <c r="A21" s="51"/>
      <c r="B21" s="52"/>
      <c r="C21" s="52"/>
      <c r="D21" s="52"/>
      <c r="E21" s="52"/>
      <c r="F21" s="52"/>
      <c r="G21" s="52"/>
      <c r="H21" s="42"/>
    </row>
    <row r="22" spans="1:8" x14ac:dyDescent="0.25">
      <c r="A22" s="51"/>
      <c r="B22" s="52"/>
      <c r="C22" s="52"/>
      <c r="D22" s="52"/>
      <c r="E22" s="52"/>
      <c r="F22" s="52"/>
      <c r="G22" s="52"/>
      <c r="H22" s="42"/>
    </row>
    <row r="23" spans="1:8" x14ac:dyDescent="0.25">
      <c r="A23" s="51"/>
      <c r="B23" s="52"/>
      <c r="C23" s="52"/>
      <c r="D23" s="52"/>
      <c r="E23" s="52"/>
      <c r="F23" s="52"/>
      <c r="G23" s="52"/>
      <c r="H23" s="42"/>
    </row>
    <row r="24" spans="1:8" x14ac:dyDescent="0.25">
      <c r="A24" s="51"/>
      <c r="B24" s="52"/>
      <c r="C24" s="52"/>
      <c r="D24" s="52"/>
      <c r="E24" s="52"/>
      <c r="F24" s="52"/>
      <c r="G24" s="52"/>
      <c r="H24" s="42"/>
    </row>
    <row r="25" spans="1:8" x14ac:dyDescent="0.25">
      <c r="A25" s="51"/>
      <c r="B25" s="52"/>
      <c r="C25" s="52"/>
      <c r="D25" s="52"/>
      <c r="E25" s="52"/>
      <c r="F25" s="52"/>
      <c r="G25" s="52"/>
      <c r="H25" s="42"/>
    </row>
    <row r="26" spans="1:8" x14ac:dyDescent="0.25">
      <c r="A26" s="51"/>
      <c r="B26" s="52"/>
      <c r="C26" s="52"/>
      <c r="D26" s="52"/>
      <c r="E26" s="52"/>
      <c r="F26" s="52"/>
      <c r="G26" s="52"/>
      <c r="H26" s="42"/>
    </row>
    <row r="27" spans="1:8" x14ac:dyDescent="0.25">
      <c r="A27" s="51"/>
      <c r="B27" s="52"/>
      <c r="C27" s="52"/>
      <c r="D27" s="52"/>
      <c r="E27" s="52"/>
      <c r="F27" s="52"/>
      <c r="G27" s="52"/>
      <c r="H27" s="42"/>
    </row>
    <row r="28" spans="1:8" x14ac:dyDescent="0.25">
      <c r="A28" s="42"/>
      <c r="B28" s="42"/>
      <c r="C28" s="42"/>
      <c r="D28" s="42"/>
      <c r="E28" s="42"/>
      <c r="F28" s="42"/>
      <c r="G28" s="42"/>
      <c r="H28" s="42"/>
    </row>
  </sheetData>
  <mergeCells count="1">
    <mergeCell ref="B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27"/>
    </sheetView>
  </sheetViews>
  <sheetFormatPr baseColWidth="10" defaultRowHeight="15" x14ac:dyDescent="0.25"/>
  <sheetData>
    <row r="1" spans="1:7" ht="15.75" x14ac:dyDescent="0.25">
      <c r="A1" s="27">
        <f>'Disponibilités mat et eq'!B5</f>
        <v>0</v>
      </c>
      <c r="B1" s="59" t="str">
        <f>'Disponibilités mat et eq'!C5</f>
        <v>Hygiène et santé</v>
      </c>
      <c r="C1" s="60">
        <f>'Disponibilités mat et eq'!D5</f>
        <v>0</v>
      </c>
      <c r="D1" s="60">
        <f>'Disponibilités mat et eq'!E5</f>
        <v>0</v>
      </c>
      <c r="E1" s="60">
        <f>'Disponibilités mat et eq'!F5</f>
        <v>0</v>
      </c>
      <c r="F1" s="60">
        <f>'Disponibilités mat et eq'!G5</f>
        <v>0</v>
      </c>
      <c r="G1" s="61">
        <f>'Disponibilités mat et eq'!H5</f>
        <v>0</v>
      </c>
    </row>
    <row r="2" spans="1:7" ht="45" x14ac:dyDescent="0.25">
      <c r="A2" s="7" t="str">
        <f>'Disponibilités mat et eq'!B6</f>
        <v>Organisation</v>
      </c>
      <c r="B2" s="8" t="str">
        <f>'Disponibilités mat et eq'!C6</f>
        <v xml:space="preserve">Savons </v>
      </c>
      <c r="C2" s="8" t="str">
        <f>'Disponibilités mat et eq'!D6</f>
        <v>Désinfectant</v>
      </c>
      <c r="D2" s="8" t="str">
        <f>'Disponibilités mat et eq'!E6</f>
        <v>Moustiquaires</v>
      </c>
      <c r="E2" s="8" t="str">
        <f>'Disponibilités mat et eq'!F6</f>
        <v>Bidons eau</v>
      </c>
      <c r="F2" s="8" t="str">
        <f>'Disponibilités mat et eq'!G6</f>
        <v>Dispositif lavage main</v>
      </c>
      <c r="G2" s="8" t="str">
        <f>'Disponibilités mat et eq'!H6</f>
        <v>Kit femmes</v>
      </c>
    </row>
    <row r="3" spans="1:7" x14ac:dyDescent="0.25">
      <c r="A3" s="28">
        <f>'Disponibilités mat et eq'!B7</f>
        <v>0</v>
      </c>
      <c r="B3" s="3">
        <f>'Disponibilités mat et eq'!C7</f>
        <v>0</v>
      </c>
      <c r="C3" s="3">
        <f>'Disponibilités mat et eq'!D7</f>
        <v>0</v>
      </c>
      <c r="D3" s="3">
        <f>'Disponibilités mat et eq'!E7</f>
        <v>0</v>
      </c>
      <c r="E3" s="3">
        <f>'Disponibilités mat et eq'!F7</f>
        <v>0</v>
      </c>
      <c r="F3" s="3">
        <f>'Disponibilités mat et eq'!G7</f>
        <v>0</v>
      </c>
      <c r="G3" s="3">
        <f>'Disponibilités mat et eq'!H7</f>
        <v>0</v>
      </c>
    </row>
    <row r="4" spans="1:7" x14ac:dyDescent="0.25">
      <c r="A4" s="29" t="e">
        <f>'Disponibilités mat et eq'!#REF!</f>
        <v>#REF!</v>
      </c>
      <c r="B4" s="19" t="e">
        <f>'Disponibilités mat et eq'!#REF!</f>
        <v>#REF!</v>
      </c>
      <c r="C4" s="19" t="e">
        <f>'Disponibilités mat et eq'!#REF!</f>
        <v>#REF!</v>
      </c>
      <c r="D4" s="19" t="e">
        <f>'Disponibilités mat et eq'!#REF!</f>
        <v>#REF!</v>
      </c>
      <c r="E4" s="19" t="e">
        <f>'Disponibilités mat et eq'!#REF!</f>
        <v>#REF!</v>
      </c>
      <c r="F4" s="19" t="e">
        <f>'Disponibilités mat et eq'!#REF!</f>
        <v>#REF!</v>
      </c>
      <c r="G4" s="19" t="e">
        <f>'Disponibilités mat et eq'!#REF!</f>
        <v>#REF!</v>
      </c>
    </row>
    <row r="5" spans="1:7" x14ac:dyDescent="0.25">
      <c r="A5" s="29">
        <f>'Disponibilités mat et eq'!B13</f>
        <v>0</v>
      </c>
      <c r="B5" s="19">
        <f>'Disponibilités mat et eq'!C13</f>
        <v>0</v>
      </c>
      <c r="C5" s="19">
        <f>'Disponibilités mat et eq'!D13</f>
        <v>0</v>
      </c>
      <c r="D5" s="19">
        <f>'Disponibilités mat et eq'!E13</f>
        <v>0</v>
      </c>
      <c r="E5" s="19">
        <f>'Disponibilités mat et eq'!F13</f>
        <v>0</v>
      </c>
      <c r="F5" s="19">
        <f>'Disponibilités mat et eq'!G13</f>
        <v>0</v>
      </c>
      <c r="G5" s="19">
        <f>'Disponibilités mat et eq'!H13</f>
        <v>0</v>
      </c>
    </row>
    <row r="6" spans="1:7" x14ac:dyDescent="0.25">
      <c r="A6" s="28">
        <f>'Disponibilités mat et eq'!B14</f>
        <v>0</v>
      </c>
      <c r="B6" s="22">
        <f>'Disponibilités mat et eq'!C14</f>
        <v>0</v>
      </c>
      <c r="C6" s="22">
        <f>'Disponibilités mat et eq'!D14</f>
        <v>0</v>
      </c>
      <c r="D6" s="22">
        <f>'Disponibilités mat et eq'!E14</f>
        <v>0</v>
      </c>
      <c r="E6" s="22">
        <f>'Disponibilités mat et eq'!F14</f>
        <v>0</v>
      </c>
      <c r="F6" s="22">
        <f>'Disponibilités mat et eq'!G14</f>
        <v>0</v>
      </c>
      <c r="G6" s="22">
        <f>'Disponibilités mat et eq'!H14</f>
        <v>0</v>
      </c>
    </row>
    <row r="7" spans="1:7" x14ac:dyDescent="0.25">
      <c r="A7" s="29" t="str">
        <f>'Disponibilités mat et eq'!B15</f>
        <v>Croix-Rouge Burundi</v>
      </c>
      <c r="B7" s="19">
        <f>'Disponibilités mat et eq'!C15</f>
        <v>0</v>
      </c>
      <c r="C7" s="19">
        <f>'Disponibilités mat et eq'!D15</f>
        <v>0</v>
      </c>
      <c r="D7" s="19">
        <f>'Disponibilités mat et eq'!E15</f>
        <v>0</v>
      </c>
      <c r="E7" s="19">
        <f>'Disponibilités mat et eq'!F15</f>
        <v>0</v>
      </c>
      <c r="F7" s="19">
        <f>'Disponibilités mat et eq'!G15</f>
        <v>0</v>
      </c>
      <c r="G7" s="19">
        <f>'Disponibilités mat et eq'!H15</f>
        <v>0</v>
      </c>
    </row>
    <row r="8" spans="1:7" x14ac:dyDescent="0.25">
      <c r="A8" s="29" t="str">
        <f>'Disponibilités mat et eq'!B16</f>
        <v>Croix Rouge Belgique (via CR Burundi)</v>
      </c>
      <c r="B8" s="19" t="str">
        <f>'Disponibilités mat et eq'!C16</f>
        <v>200 kits hygiène</v>
      </c>
      <c r="C8" s="19">
        <f>'Disponibilités mat et eq'!D16</f>
        <v>0</v>
      </c>
      <c r="D8" s="19">
        <f>'Disponibilités mat et eq'!E16</f>
        <v>0</v>
      </c>
      <c r="E8" s="19">
        <f>'Disponibilités mat et eq'!F16</f>
        <v>0</v>
      </c>
      <c r="F8" s="19">
        <f>'Disponibilités mat et eq'!G16</f>
        <v>0</v>
      </c>
      <c r="G8" s="19">
        <f>'Disponibilités mat et eq'!H16</f>
        <v>0</v>
      </c>
    </row>
    <row r="9" spans="1:7" x14ac:dyDescent="0.25">
      <c r="A9" s="29">
        <f>'Disponibilités mat et eq'!B17</f>
        <v>0</v>
      </c>
      <c r="B9" s="19">
        <f>'Disponibilités mat et eq'!C17</f>
        <v>0</v>
      </c>
      <c r="C9" s="19">
        <f>'Disponibilités mat et eq'!D17</f>
        <v>0</v>
      </c>
      <c r="D9" s="19">
        <f>'Disponibilités mat et eq'!E17</f>
        <v>0</v>
      </c>
      <c r="E9" s="19">
        <f>'Disponibilités mat et eq'!F17</f>
        <v>0</v>
      </c>
      <c r="F9" s="19">
        <f>'Disponibilités mat et eq'!G17</f>
        <v>0</v>
      </c>
      <c r="G9" s="19">
        <f>'Disponibilités mat et eq'!H17</f>
        <v>0</v>
      </c>
    </row>
    <row r="10" spans="1:7" x14ac:dyDescent="0.25">
      <c r="A10" s="29">
        <f>'Disponibilités mat et eq'!B18</f>
        <v>0</v>
      </c>
      <c r="B10" s="19">
        <f>'Disponibilités mat et eq'!C18</f>
        <v>0</v>
      </c>
      <c r="C10" s="19">
        <f>'Disponibilités mat et eq'!D18</f>
        <v>0</v>
      </c>
      <c r="D10" s="19">
        <f>'Disponibilités mat et eq'!E18</f>
        <v>0</v>
      </c>
      <c r="E10" s="19">
        <f>'Disponibilités mat et eq'!F18</f>
        <v>0</v>
      </c>
      <c r="F10" s="19">
        <f>'Disponibilités mat et eq'!G18</f>
        <v>0</v>
      </c>
      <c r="G10" s="19">
        <f>'Disponibilités mat et eq'!H18</f>
        <v>0</v>
      </c>
    </row>
    <row r="11" spans="1:7" x14ac:dyDescent="0.25">
      <c r="A11" s="29">
        <f>'Disponibilités mat et eq'!B19</f>
        <v>0</v>
      </c>
      <c r="B11" s="19">
        <f>'Disponibilités mat et eq'!C19</f>
        <v>0</v>
      </c>
      <c r="C11" s="19">
        <f>'Disponibilités mat et eq'!D19</f>
        <v>0</v>
      </c>
      <c r="D11" s="19">
        <f>'Disponibilités mat et eq'!E19</f>
        <v>0</v>
      </c>
      <c r="E11" s="19">
        <f>'Disponibilités mat et eq'!F19</f>
        <v>0</v>
      </c>
      <c r="F11" s="19">
        <f>'Disponibilités mat et eq'!G19</f>
        <v>0</v>
      </c>
      <c r="G11" s="19">
        <f>'Disponibilités mat et eq'!H19</f>
        <v>0</v>
      </c>
    </row>
    <row r="12" spans="1:7" x14ac:dyDescent="0.25">
      <c r="A12" s="28">
        <f>'Disponibilités mat et eq'!B20</f>
        <v>0</v>
      </c>
      <c r="B12" s="22">
        <f>'Disponibilités mat et eq'!C20</f>
        <v>0</v>
      </c>
      <c r="C12" s="22">
        <f>'Disponibilités mat et eq'!D20</f>
        <v>0</v>
      </c>
      <c r="D12" s="22">
        <f>'Disponibilités mat et eq'!E20</f>
        <v>0</v>
      </c>
      <c r="E12" s="22">
        <f>'Disponibilités mat et eq'!F20</f>
        <v>0</v>
      </c>
      <c r="F12" s="22">
        <f>'Disponibilités mat et eq'!G20</f>
        <v>0</v>
      </c>
      <c r="G12" s="22">
        <f>'Disponibilités mat et eq'!H20</f>
        <v>0</v>
      </c>
    </row>
    <row r="13" spans="1:7" ht="60" x14ac:dyDescent="0.25">
      <c r="A13" s="29" t="str">
        <f>'Disponibilités mat et eq'!B21</f>
        <v>UNFPA</v>
      </c>
      <c r="B13" s="19">
        <f>'Disponibilités mat et eq'!C21</f>
        <v>22800</v>
      </c>
      <c r="C13" s="19">
        <f>'Disponibilités mat et eq'!D21</f>
        <v>0</v>
      </c>
      <c r="D13" s="19">
        <f>'Disponibilités mat et eq'!E21</f>
        <v>0</v>
      </c>
      <c r="E13" s="19">
        <f>'Disponibilités mat et eq'!F21</f>
        <v>2500</v>
      </c>
      <c r="F13" s="19">
        <f>'Disponibilités mat et eq'!G21</f>
        <v>0</v>
      </c>
      <c r="G13" s="23" t="str">
        <f>'Disponibilités mat et eq'!H21</f>
        <v>10.000 serviettes
2.500 pots de crème</v>
      </c>
    </row>
    <row r="14" spans="1:7" x14ac:dyDescent="0.25">
      <c r="A14" s="29" t="str">
        <f>'Disponibilités mat et eq'!B22</f>
        <v>PAM</v>
      </c>
      <c r="B14" s="19">
        <f>'Disponibilités mat et eq'!C22</f>
        <v>0</v>
      </c>
      <c r="C14" s="19">
        <f>'Disponibilités mat et eq'!D22</f>
        <v>0</v>
      </c>
      <c r="D14" s="19">
        <f>'Disponibilités mat et eq'!E22</f>
        <v>0</v>
      </c>
      <c r="E14" s="19">
        <f>'Disponibilités mat et eq'!F22</f>
        <v>0</v>
      </c>
      <c r="F14" s="19">
        <f>'Disponibilités mat et eq'!G22</f>
        <v>0</v>
      </c>
      <c r="G14" s="19">
        <f>'Disponibilités mat et eq'!H22</f>
        <v>0</v>
      </c>
    </row>
    <row r="15" spans="1:7" x14ac:dyDescent="0.25">
      <c r="A15" s="29" t="str">
        <f>'Disponibilités mat et eq'!B23</f>
        <v>UNICEF</v>
      </c>
      <c r="B15" s="19">
        <f>'Disponibilités mat et eq'!C23</f>
        <v>50000</v>
      </c>
      <c r="C15" s="19">
        <f>'Disponibilités mat et eq'!D23</f>
        <v>0</v>
      </c>
      <c r="D15" s="19">
        <f>'Disponibilités mat et eq'!E23</f>
        <v>5000</v>
      </c>
      <c r="E15" s="19">
        <f>'Disponibilités mat et eq'!F23</f>
        <v>2500</v>
      </c>
      <c r="F15" s="19">
        <f>'Disponibilités mat et eq'!G23</f>
        <v>0</v>
      </c>
      <c r="G15" s="19">
        <f>'Disponibilités mat et eq'!H23</f>
        <v>0</v>
      </c>
    </row>
    <row r="16" spans="1:7" x14ac:dyDescent="0.25">
      <c r="A16" s="29" t="str">
        <f>'Disponibilités mat et eq'!B24</f>
        <v>OIM</v>
      </c>
      <c r="B16" s="19">
        <f>'Disponibilités mat et eq'!C24</f>
        <v>0</v>
      </c>
      <c r="C16" s="19">
        <f>'Disponibilités mat et eq'!D24</f>
        <v>0</v>
      </c>
      <c r="D16" s="19">
        <f>'Disponibilités mat et eq'!E24</f>
        <v>0</v>
      </c>
      <c r="E16" s="19">
        <f>'Disponibilités mat et eq'!F24</f>
        <v>0</v>
      </c>
      <c r="F16" s="19">
        <f>'Disponibilités mat et eq'!G24</f>
        <v>0</v>
      </c>
      <c r="G16" s="19">
        <f>'Disponibilités mat et eq'!H24</f>
        <v>0</v>
      </c>
    </row>
    <row r="17" spans="1:7" x14ac:dyDescent="0.25">
      <c r="A17" s="29" t="str">
        <f>'Disponibilités mat et eq'!B25</f>
        <v>HCR</v>
      </c>
      <c r="B17" s="19">
        <f>'Disponibilités mat et eq'!C25</f>
        <v>2000</v>
      </c>
      <c r="C17" s="19">
        <f>'Disponibilités mat et eq'!D25</f>
        <v>0</v>
      </c>
      <c r="D17" s="19">
        <f>'Disponibilités mat et eq'!E25</f>
        <v>4000</v>
      </c>
      <c r="E17" s="19">
        <f>'Disponibilités mat et eq'!F25</f>
        <v>2000</v>
      </c>
      <c r="F17" s="19">
        <f>'Disponibilités mat et eq'!G25</f>
        <v>0</v>
      </c>
      <c r="G17" s="19">
        <f>'Disponibilités mat et eq'!H25</f>
        <v>0</v>
      </c>
    </row>
    <row r="18" spans="1:7" x14ac:dyDescent="0.25">
      <c r="A18" s="28">
        <f>'Disponibilités mat et eq'!B27</f>
        <v>0</v>
      </c>
      <c r="B18" s="22">
        <f>'Disponibilités mat et eq'!C27</f>
        <v>0</v>
      </c>
      <c r="C18" s="22">
        <f>'Disponibilités mat et eq'!D27</f>
        <v>0</v>
      </c>
      <c r="D18" s="22">
        <f>'Disponibilités mat et eq'!E27</f>
        <v>0</v>
      </c>
      <c r="E18" s="22">
        <f>'Disponibilités mat et eq'!F27</f>
        <v>0</v>
      </c>
      <c r="F18" s="22">
        <f>'Disponibilités mat et eq'!G27</f>
        <v>0</v>
      </c>
      <c r="G18" s="22">
        <f>'Disponibilités mat et eq'!H27</f>
        <v>0</v>
      </c>
    </row>
    <row r="19" spans="1:7" x14ac:dyDescent="0.25">
      <c r="A19" s="29" t="str">
        <f>'Disponibilités mat et eq'!B28</f>
        <v>OMS</v>
      </c>
      <c r="B19" s="19">
        <f>'Disponibilités mat et eq'!C28</f>
        <v>0</v>
      </c>
      <c r="C19" s="19">
        <f>'Disponibilités mat et eq'!D28</f>
        <v>0</v>
      </c>
      <c r="D19" s="19">
        <f>'Disponibilités mat et eq'!E28</f>
        <v>0</v>
      </c>
      <c r="E19" s="19">
        <f>'Disponibilités mat et eq'!F28</f>
        <v>0</v>
      </c>
      <c r="F19" s="19">
        <f>'Disponibilités mat et eq'!G28</f>
        <v>0</v>
      </c>
      <c r="G19" s="19">
        <f>'Disponibilités mat et eq'!H28</f>
        <v>0</v>
      </c>
    </row>
    <row r="20" spans="1:7" x14ac:dyDescent="0.25">
      <c r="A20" s="29" t="str">
        <f>'Disponibilités mat et eq'!B29</f>
        <v>World Vision</v>
      </c>
      <c r="B20" s="19">
        <f>'Disponibilités mat et eq'!C29</f>
        <v>0</v>
      </c>
      <c r="C20" s="19">
        <f>'Disponibilités mat et eq'!D29</f>
        <v>0</v>
      </c>
      <c r="D20" s="19">
        <f>'Disponibilités mat et eq'!E29</f>
        <v>0</v>
      </c>
      <c r="E20" s="19">
        <f>'Disponibilités mat et eq'!F29</f>
        <v>600</v>
      </c>
      <c r="F20" s="19">
        <f>'Disponibilités mat et eq'!G29</f>
        <v>0</v>
      </c>
      <c r="G20" s="19">
        <f>'Disponibilités mat et eq'!H29</f>
        <v>0</v>
      </c>
    </row>
    <row r="21" spans="1:7" x14ac:dyDescent="0.25">
      <c r="A21" s="29" t="str">
        <f>'Disponibilités mat et eq'!B30</f>
        <v>MSF-B</v>
      </c>
      <c r="B21" s="19">
        <f>'Disponibilités mat et eq'!C30</f>
        <v>0</v>
      </c>
      <c r="C21" s="19">
        <f>'Disponibilités mat et eq'!D30</f>
        <v>0</v>
      </c>
      <c r="D21" s="19">
        <f>'Disponibilités mat et eq'!E30</f>
        <v>0</v>
      </c>
      <c r="E21" s="19">
        <f>'Disponibilités mat et eq'!F30</f>
        <v>0</v>
      </c>
      <c r="F21" s="19">
        <f>'Disponibilités mat et eq'!G30</f>
        <v>0</v>
      </c>
      <c r="G21" s="19">
        <f>'Disponibilités mat et eq'!H30</f>
        <v>0</v>
      </c>
    </row>
    <row r="22" spans="1:7" x14ac:dyDescent="0.25">
      <c r="A22" s="29" t="str">
        <f>'Disponibilités mat et eq'!B31</f>
        <v>Caritas</v>
      </c>
      <c r="B22" s="19">
        <f>'Disponibilités mat et eq'!C31</f>
        <v>0</v>
      </c>
      <c r="C22" s="19">
        <f>'Disponibilités mat et eq'!D31</f>
        <v>0</v>
      </c>
      <c r="D22" s="19">
        <f>'Disponibilités mat et eq'!E31</f>
        <v>2800</v>
      </c>
      <c r="E22" s="19">
        <f>'Disponibilités mat et eq'!F31</f>
        <v>100</v>
      </c>
      <c r="F22" s="19">
        <f>'Disponibilités mat et eq'!G31</f>
        <v>0</v>
      </c>
      <c r="G22" s="19">
        <f>'Disponibilités mat et eq'!H31</f>
        <v>0</v>
      </c>
    </row>
    <row r="23" spans="1:7" x14ac:dyDescent="0.25">
      <c r="A23" s="29" t="str">
        <f>'Disponibilités mat et eq'!B32</f>
        <v>Terre des Hommes</v>
      </c>
      <c r="B23" s="19">
        <f>'Disponibilités mat et eq'!C32</f>
        <v>0</v>
      </c>
      <c r="C23" s="19">
        <f>'Disponibilités mat et eq'!D32</f>
        <v>0</v>
      </c>
      <c r="D23" s="19">
        <f>'Disponibilités mat et eq'!E32</f>
        <v>0</v>
      </c>
      <c r="E23" s="19">
        <f>'Disponibilités mat et eq'!F32</f>
        <v>0</v>
      </c>
      <c r="F23" s="19">
        <f>'Disponibilités mat et eq'!G32</f>
        <v>0</v>
      </c>
      <c r="G23" s="19">
        <f>'Disponibilités mat et eq'!H32</f>
        <v>0</v>
      </c>
    </row>
    <row r="24" spans="1:7" x14ac:dyDescent="0.25">
      <c r="A24" s="29" t="str">
        <f>'Disponibilités mat et eq'!B33</f>
        <v>Adra</v>
      </c>
      <c r="B24" s="19">
        <f>'Disponibilités mat et eq'!C33</f>
        <v>0</v>
      </c>
      <c r="C24" s="19">
        <f>'Disponibilités mat et eq'!D33</f>
        <v>0</v>
      </c>
      <c r="D24" s="19">
        <f>'Disponibilités mat et eq'!E33</f>
        <v>0</v>
      </c>
      <c r="E24" s="19">
        <f>'Disponibilités mat et eq'!F33</f>
        <v>0</v>
      </c>
      <c r="F24" s="19">
        <f>'Disponibilités mat et eq'!G33</f>
        <v>0</v>
      </c>
      <c r="G24" s="19">
        <f>'Disponibilités mat et eq'!H33</f>
        <v>0</v>
      </c>
    </row>
    <row r="25" spans="1:7" x14ac:dyDescent="0.25">
      <c r="A25" s="29">
        <f>'Disponibilités mat et eq'!B34</f>
        <v>0</v>
      </c>
      <c r="B25" s="19">
        <f>'Disponibilités mat et eq'!C34</f>
        <v>0</v>
      </c>
      <c r="C25" s="19">
        <f>'Disponibilités mat et eq'!D34</f>
        <v>0</v>
      </c>
      <c r="D25" s="19">
        <f>'Disponibilités mat et eq'!E34</f>
        <v>0</v>
      </c>
      <c r="E25" s="19">
        <f>'Disponibilités mat et eq'!F34</f>
        <v>0</v>
      </c>
      <c r="F25" s="19">
        <f>'Disponibilités mat et eq'!G34</f>
        <v>0</v>
      </c>
      <c r="G25" s="19">
        <f>'Disponibilités mat et eq'!H34</f>
        <v>0</v>
      </c>
    </row>
    <row r="26" spans="1:7" x14ac:dyDescent="0.25">
      <c r="A26" s="29">
        <f>'Disponibilités mat et eq'!B35</f>
        <v>0</v>
      </c>
      <c r="B26" s="19">
        <f>'Disponibilités mat et eq'!C35</f>
        <v>0</v>
      </c>
      <c r="C26" s="19">
        <f>'Disponibilités mat et eq'!D35</f>
        <v>0</v>
      </c>
      <c r="D26" s="19">
        <f>'Disponibilités mat et eq'!E35</f>
        <v>0</v>
      </c>
      <c r="E26" s="19">
        <f>'Disponibilités mat et eq'!F35</f>
        <v>0</v>
      </c>
      <c r="F26" s="19">
        <f>'Disponibilités mat et eq'!G35</f>
        <v>0</v>
      </c>
      <c r="G26" s="19">
        <f>'Disponibilités mat et eq'!H35</f>
        <v>0</v>
      </c>
    </row>
    <row r="27" spans="1:7" x14ac:dyDescent="0.25">
      <c r="A27" s="29">
        <f>'Disponibilités mat et eq'!B36</f>
        <v>0</v>
      </c>
      <c r="B27" s="19">
        <f>'Disponibilités mat et eq'!C36</f>
        <v>0</v>
      </c>
      <c r="C27" s="19">
        <f>'Disponibilités mat et eq'!D36</f>
        <v>0</v>
      </c>
      <c r="D27" s="19">
        <f>'Disponibilités mat et eq'!E36</f>
        <v>0</v>
      </c>
      <c r="E27" s="19">
        <f>'Disponibilités mat et eq'!F36</f>
        <v>0</v>
      </c>
      <c r="F27" s="19">
        <f>'Disponibilités mat et eq'!G36</f>
        <v>0</v>
      </c>
      <c r="G27" s="19">
        <f>'Disponibilités mat et eq'!H36</f>
        <v>0</v>
      </c>
    </row>
  </sheetData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Disponibilités fin</vt:lpstr>
      <vt:lpstr>Disponibilités mat et eq</vt:lpstr>
      <vt:lpstr>Hygiène Santé</vt:lpstr>
      <vt:lpstr>Vêtements</vt:lpstr>
      <vt:lpstr>Eau</vt:lpstr>
      <vt:lpstr>Abris</vt:lpstr>
      <vt:lpstr>Nourriture</vt:lpstr>
      <vt:lpstr>Autres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LDR</dc:creator>
  <cp:lastModifiedBy>LDR</cp:lastModifiedBy>
  <dcterms:created xsi:type="dcterms:W3CDTF">2014-02-16T12:52:05Z</dcterms:created>
  <dcterms:modified xsi:type="dcterms:W3CDTF">2014-02-17T12:26:33Z</dcterms:modified>
</cp:coreProperties>
</file>